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5480" windowHeight="11640" activeTab="0"/>
  </bookViews>
  <sheets>
    <sheet name="Kalkulation" sheetId="1" r:id="rId1"/>
    <sheet name="AGBs" sheetId="2" r:id="rId2"/>
  </sheets>
  <definedNames/>
  <calcPr fullCalcOnLoad="1"/>
</workbook>
</file>

<file path=xl/sharedStrings.xml><?xml version="1.0" encoding="utf-8"?>
<sst xmlns="http://schemas.openxmlformats.org/spreadsheetml/2006/main" count="127" uniqueCount="99">
  <si>
    <t xml:space="preserve">Vier zusätzliche Potenzialfreie Eingänge </t>
  </si>
  <si>
    <t>3-12V/1A einstellbare Ausgangspannung (ev. für Sonderspannungen)</t>
  </si>
  <si>
    <t>Großes Gehäuse (290 x 260 x 115 mm) mit Schutzart IP65</t>
  </si>
  <si>
    <t>Modem zum Fernabruf der Daten, Alarmierung und zur Fernsteuerung</t>
  </si>
  <si>
    <t>Sollte Ihr Laptop keinen seriellen Anschluss mehr haben, so brauchen Sie zum Programme laden einen USB Seriell-Konverter</t>
  </si>
  <si>
    <t>Euro</t>
  </si>
  <si>
    <t>Temperatur-Sensor mit 5 m Leitung; Typ: KS/E-80/2 (10 K NTC)</t>
  </si>
  <si>
    <t>Internet-PORT zum Anbinden der Metamorphose an ein Netzwerk oder das Internet (z.B. DSL)</t>
  </si>
  <si>
    <t xml:space="preserve">Großes LCD-Display 99 x 24 mm (nur für das große Gehäuse möglich) </t>
  </si>
  <si>
    <t>Anzahl</t>
  </si>
  <si>
    <t>Beschreibung</t>
  </si>
  <si>
    <t>einzeln</t>
  </si>
  <si>
    <t>Gesamt</t>
  </si>
  <si>
    <t>Kalkulation Brauerei-Steuerung</t>
  </si>
  <si>
    <t>Medium Gehäuse (207 x 185 x 125 mm) mit Schutzart IP65</t>
  </si>
  <si>
    <t xml:space="preserve">Weiterhin: </t>
  </si>
  <si>
    <t>Gehäuse gross</t>
  </si>
  <si>
    <t>Datenkabel zum laden des Programs und zur Fernsteuerung über einen Computer</t>
  </si>
  <si>
    <t>Verlängerung der Bedien- und Anzeigeelemente für Schaltschrankeinbau auf 1,5 m</t>
  </si>
  <si>
    <t>Versandkosten Deutschland</t>
  </si>
  <si>
    <t xml:space="preserve">Standard-Gehäuse                         Gehäuse Medium                    </t>
  </si>
  <si>
    <t xml:space="preserve">              Temperatur-Sensor</t>
  </si>
  <si>
    <t>Lieferzeit: 14 Tage</t>
  </si>
  <si>
    <t>Siemens GSM-Modem zur Fernsteuerung und Datenabruf</t>
  </si>
  <si>
    <t>weitere 10A Relais (max. 4 zusätzliche) (für 12V/24V/220V)</t>
  </si>
  <si>
    <t>Inbetiebnahme (falls notwendig)</t>
  </si>
  <si>
    <t>auf Anfrage</t>
  </si>
  <si>
    <t xml:space="preserve">Lieferumfang: </t>
  </si>
  <si>
    <t>Metamorphose, Datenkabel, CD mit zugehöriger Software, Stecker-Netzteil, optionales Zubehör</t>
  </si>
  <si>
    <t xml:space="preserve">Es handelt sich hier um ein sehr flexibles System. Ein Kunde hat die Steuerung sogar für eine Mälzerei eingesetzt und nur die vorhandenen Module eingesetzt. Sie können uns gerne Ihr gewünschtes Maischprogramm angeben, und wir parametrieren es schon vorab. Eine Hilfe ist das Projektierungsblatt (Download z.B. vom Internet) </t>
  </si>
  <si>
    <t>Hinweise</t>
  </si>
  <si>
    <t>Ich möchte darauf hinweisen das es sich hier um ein "Non-Profit"-Projekt handelt</t>
  </si>
  <si>
    <t>und die Gewinne an die im Internet vorgestellten Projekt abgeführt werden.</t>
  </si>
  <si>
    <t xml:space="preserve">Sollten Sie noch spezifische Wünsche und Vorschläge haben, so können Sie uns das melden und wir können versuchen es zu integrieren. </t>
  </si>
  <si>
    <t xml:space="preserve">Die zum laden des Programms benötigte Software und das Kabel wird mitgeliefert. </t>
  </si>
  <si>
    <t xml:space="preserve">Die Bezahlung erfolgt erst nach Erhalt des Gerätes und Prüfung ob es den Vorstellungen entspricht. Sie können es auch bei Nicht-Gefallen wieder zurücksenden. </t>
  </si>
  <si>
    <t>Weitere Informationen finden Sie im Internet unter www.alternative-technologie.de</t>
  </si>
  <si>
    <t>Für weitere Rückfragen stehen wir gerne zur Verfügung!</t>
  </si>
  <si>
    <t>Kontakt:</t>
  </si>
  <si>
    <t>Stefan Schranner</t>
  </si>
  <si>
    <t>Alternative Technologie</t>
  </si>
  <si>
    <t>Franz-Ludwig-Str.2</t>
  </si>
  <si>
    <t>97072 Würzburg</t>
  </si>
  <si>
    <t>Tel: +49 931 72353</t>
  </si>
  <si>
    <t>FAX: +49 931 6101 551</t>
  </si>
  <si>
    <t>Internet: www.alternative-technologie.de</t>
  </si>
  <si>
    <t xml:space="preserve">Email: StefanSchranner(at)yahoo.de </t>
  </si>
  <si>
    <t>Für die Bezahlung</t>
  </si>
  <si>
    <t>Bankverbindung</t>
  </si>
  <si>
    <t>Bank: Sparkasse Mainfranken BLZ: 79050000</t>
  </si>
  <si>
    <t>Konto-Nr: 2653228, Name: Stefan Schranner</t>
  </si>
  <si>
    <t>IBAN: DE84 7905 0000 0002 6532 28; SWIFT-BIC: BYLADEM1SWU</t>
  </si>
  <si>
    <t xml:space="preserve">Metamorphose-Steuerung mit LCD-Anzeige mit 2*16 Zeichen, Tastatur mit 12 Tasten, zwei Relais (z.B Rührwerk und Heizung12V/24V/220V, max.10A), 5 freie Analoge Eingänge (10 bit), 4 digitale Potenzialfreie Eingänge, 12-stufiger Programm-Schalter, serieller Anschluss, Modem-Anschluss (auch für Kommunikation über GSM-Modem etc). Programmier-Adapter und Daten-Kabel. Damit ist eine Fernsteuerung und Programmierung über einen PC möglich (alle Windows-Versionen). Software für alle Anwendungen und Dokumentation auf CD. </t>
  </si>
  <si>
    <t>eigenes Design  (Bild etc) für die Frontansicht des Gerätes</t>
  </si>
  <si>
    <t>Garantie: Auf die Geräte gibt es eine Gewährleistung von 2 Jahren</t>
  </si>
  <si>
    <t>Anschlussfertiges 220V-Kabel mit Stecker und Buchse und 1,5 m Kabel zum Schalten über die Metamorphose mit Verdrahtung</t>
  </si>
  <si>
    <t>Drehstrom-Schütz (ev. gebraucht) 4KW mit Verdrahtung; andere Grössen auf Anfrage. Passt nur in das große Gehäuse!</t>
  </si>
  <si>
    <t xml:space="preserve">Solid-State-Relais mit Kühlkörper, 300V/25A, mit Einbau und Verdrahtung </t>
  </si>
  <si>
    <t xml:space="preserve">Versandkosten Schweiz (ist leider teurer) </t>
  </si>
  <si>
    <t>Wenn Sie uns das Rezept beschreiben, können wir es gleich entsprechend programmieren</t>
  </si>
  <si>
    <t>gibt es eine Vorlage (Planungshilfe und Übersicht….)</t>
  </si>
  <si>
    <t>Versandkosten Europa großes Gehäuse</t>
  </si>
  <si>
    <t>http://www.alternative-technologie.de/Haus-Brauerei/Projektierung.XLS</t>
  </si>
  <si>
    <t>USB-Buchse für 5 V Spannung max. 1A um externe Geräte anzuschliessen (keine Datenübertragung!)</t>
  </si>
  <si>
    <t>Versandkosten Europa kleines Gehäuse</t>
  </si>
  <si>
    <t>AGB's siehe nächstes Tabellenblatt</t>
  </si>
  <si>
    <t>AGB’s und weitere Infos</t>
  </si>
  <si>
    <t>Zustandekommen des Vertrags</t>
  </si>
  <si>
    <t>Mit Ihrer Bestellung geben Sie ein verbindliches Angebot an uns ab, einen Vertrag mit Ihnen zu schließen. Mit der Zusendung einer Auftragsbestätigung per E-Mail an Sie oder der Lieferung der bestellten Ware können wir dieses Angebot annehmen. Zunächst erhalten Sie eine Bestätigung des Eingangs Ihrer Bestellung per E-Mail an die von Ihnen angegebene E-Mail-Adresse (Bestellbestätigung). Ein Kaufvertrag kommt jedoch erst mit dem Versand unserer Auftragsbestätigung per E-Mail an Sie oder mit der Lieferung der bestellten Ware zustande.</t>
  </si>
  <si>
    <t>Speicherung des Vertragstextes</t>
  </si>
  <si>
    <t>Den Vertragstext Ihrer Bestellung speichern wir. Sie können diesen vor der Versendung Ihrer Bestellung an uns ausdrucken, indem Sie im letzten Schritt der Bestellung auf „Drucken” klicken. Wir senden Ihnen außerdem eine Auftragsbestätigung mit allen Bestelldaten und unseren Allgemeinen Geschäftsbedingungen an die von Ihnen angegebene E-Mail-Adresse.</t>
  </si>
  <si>
    <t>Eigentumsvorbehalt</t>
  </si>
  <si>
    <t>Die gelieferte Ware bleibt bis zur vollständigen Bezahlung aller Forderungen unser Eigentum.</t>
  </si>
  <si>
    <t>Preise, Versandkosten, Rücksendekosten bei Widerruf</t>
  </si>
  <si>
    <t xml:space="preserve">Alle Preise sind Endpreise. Der Mindestbestellwert beträgt 30 Euro.  </t>
  </si>
  <si>
    <t>Versandkosten Deutschland 7 Euro</t>
  </si>
  <si>
    <t>Versandkosten Europa 14 Euro</t>
  </si>
  <si>
    <t>Versandkosten Schweiz 24 Euro</t>
  </si>
  <si>
    <t>Soweit Sie von einem bestehenden Widerrufsrecht Gebrauch machen, haben Sie die regelmäßigen Kosten der Rücksendung zu tragen, wenn die gelieferte Ware der bestellten entspricht und wenn der Preis der zurückzusendenden Sache einen Betrag von 40 Euro nicht übersteigt oder wenn Sie bei einem höheren Preis der Sache zum Zeitpunkt des Widerrufs noch nicht die Gegenleistung oder eine vertraglich vereinbarte Teilzahlung erbracht haben. Anderenfalls ist die Rücksendung für Sie kostenfrei.</t>
  </si>
  <si>
    <t>Lieferbedingungen</t>
  </si>
  <si>
    <t>Sofern nicht beim Angebot anders angegeben, bringen wir die Ware innerhalb von 14 Werktagen nach Bestelleingang in den Versand.</t>
  </si>
  <si>
    <t>Zahlungsbedingungen</t>
  </si>
  <si>
    <t xml:space="preserve">Die Zahlung erfolgt per Rechnung nach Lieferung der Ware. Der Rechnungsbetrag ist nach Wareneingang binnen 14 Tagen auf unser Konto zu überweisen. Sie haben die Möglichkeit die Ware zurückzusenden, sollte es nicht entsprechend funktionieren.  </t>
  </si>
  <si>
    <t>Gewährleistung</t>
  </si>
  <si>
    <t xml:space="preserve">Die Gewährleistung beträgt 2 Jahre und richtet sich nach den gesetzlichen Bestimmungen.  </t>
  </si>
  <si>
    <t>Und Sie haben das Recht, das Gerät bei nicht gefallen innerhalb von 14 Tagen zurückzusenden.</t>
  </si>
  <si>
    <t>Datenschutz</t>
  </si>
  <si>
    <t xml:space="preserve"> Die personenbezogenen Daten, die Sie uns z. B. bei einer Bestellung oder per E-Mail mitteilen (z. B. Ihr Name und Ihre Kontaktdaten), werden nur zur Korrespondenz mit Ihnen und nur für den Zweck verarbeitet, zu dem Sie uns die Daten zur Verfügung gestellt haben. Wir geben Ihre Daten nur an das mit der Lieferung beauftragte Versandunternehmen weiter, soweit dies zur Lieferung der Waren notwendig ist. Zur Abwicklung von Zahlungen geben wir Ihre Zahlungsdaten an das mit der Zahlung beauftragte Kreditinstitut weiter. Wir versichern, dass wir Ihre personenbezogenen Daten im Übrigen nicht an Dritte weitergeben.  </t>
  </si>
  <si>
    <t>Anwendbares Recht</t>
  </si>
  <si>
    <t xml:space="preserve">Es gilt ausschließlich deutsches Recht. </t>
  </si>
  <si>
    <t>DCF77-Empfänger um Datum und Uhrzeit automatisch einzustellen</t>
  </si>
  <si>
    <t>weitere Transistor-Ausgänge 12V/24V, 10 A, max. 4</t>
  </si>
  <si>
    <t>Funksender für bis zu 8 Empfänger für Schaltaktionen (Kühlschrank ein/aus etc)</t>
  </si>
  <si>
    <t>Funkempfänger mit 1 Relais für 12V / 24 V / 220V 10A (max. 8)</t>
  </si>
  <si>
    <t>Funkempfänger mit 1 Relais für 12V / 24 V / 220V 10A (max. 8) mit 220 V Steckdosen und Gehäuse</t>
  </si>
  <si>
    <t>Summe</t>
  </si>
  <si>
    <t>incl. Versandkosten</t>
  </si>
  <si>
    <t>PC-Kommunikation über WLAN zur Metamorphose. Damit Bedienen, Beobachten und Programme laden; ab Win7</t>
  </si>
  <si>
    <t>Anschlussfertiges 380V-Kabel mit Stecker und Buchse und 1,5 m Kabel zum Schalten über die Metamorphose über externen Schütz</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</si>
</sst>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EUR&quot;\ #,##0_);\(&quot;EUR&quot;\ #,##0\)"/>
    <numFmt numFmtId="165" formatCode="&quot;EUR&quot;\ #,##0_);[Red]\(&quot;EUR&quot;\ #,##0\)"/>
    <numFmt numFmtId="166" formatCode="&quot;EUR&quot;\ #,##0.00_);\(&quot;EUR&quot;\ #,##0.00\)"/>
    <numFmt numFmtId="167" formatCode="&quot;EUR&quot;\ #,##0.00_);[Red]\(&quot;EUR&quot;\ #,##0.00\)"/>
    <numFmt numFmtId="168" formatCode="_(&quot;EUR&quot;\ * #,##0_);_(&quot;EUR&quot;\ * \(#,##0\);_(&quot;EUR&quot;\ * &quot;-&quot;_);_(@_)"/>
    <numFmt numFmtId="169" formatCode="_(* #,##0_);_(* \(#,##0\);_(* &quot;-&quot;_);_(@_)"/>
    <numFmt numFmtId="170" formatCode="_(&quot;EUR&quot;\ * #,##0.00_);_(&quot;EUR&quot;\ * \(#,##0.00\);_(&quot;EUR&quot;\ * &quot;-&quot;??_);_(@_)"/>
    <numFmt numFmtId="171" formatCode="_(* #,##0.00_);_(* \(#,##0.00\);_(* &quot;-&quot;??_);_(@_)"/>
    <numFmt numFmtId="172" formatCode="&quot;Ja&quot;;&quot;Ja&quot;;&quot;Nein&quot;"/>
    <numFmt numFmtId="173" formatCode="&quot;Wahr&quot;;&quot;Wahr&quot;;&quot;Falsch&quot;"/>
    <numFmt numFmtId="174" formatCode="&quot;Ein&quot;;&quot;Ein&quot;;&quot;Aus&quot;"/>
    <numFmt numFmtId="175" formatCode="[$€-2]\ #,##0.00_);[Red]\([$€-2]\ #,##0.00\)"/>
  </numFmts>
  <fonts count="49">
    <font>
      <sz val="11"/>
      <name val="Arial"/>
      <family val="0"/>
    </font>
    <font>
      <u val="single"/>
      <sz val="11"/>
      <color indexed="12"/>
      <name val="Arial"/>
      <family val="0"/>
    </font>
    <font>
      <u val="single"/>
      <sz val="11"/>
      <color indexed="36"/>
      <name val="Arial"/>
      <family val="0"/>
    </font>
    <font>
      <sz val="10"/>
      <name val="Times New Roman"/>
      <family val="1"/>
    </font>
    <font>
      <sz val="10"/>
      <name val="Arial"/>
      <family val="0"/>
    </font>
    <font>
      <b/>
      <sz val="11"/>
      <name val="Arial"/>
      <family val="0"/>
    </font>
    <font>
      <b/>
      <sz val="10"/>
      <name val="Times New Roman"/>
      <family val="1"/>
    </font>
    <font>
      <b/>
      <sz val="10"/>
      <name val="Arial"/>
      <family val="0"/>
    </font>
    <font>
      <sz val="8"/>
      <name val="Arial"/>
      <family val="0"/>
    </font>
    <font>
      <b/>
      <sz val="12"/>
      <name val="Times New Roman"/>
      <family val="1"/>
    </font>
    <font>
      <sz val="12"/>
      <name val="Times New Roman"/>
      <family val="1"/>
    </font>
    <font>
      <b/>
      <sz val="14"/>
      <name val="Arial"/>
      <family val="2"/>
    </font>
    <font>
      <b/>
      <sz val="16"/>
      <color indexed="63"/>
      <name val="Times New Roman"/>
      <family val="1"/>
    </font>
    <font>
      <b/>
      <sz val="12"/>
      <color indexed="63"/>
      <name val="Times New Roman"/>
      <family val="1"/>
    </font>
    <font>
      <sz val="12"/>
      <color indexed="63"/>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2" fillId="0" borderId="0" applyNumberFormat="0" applyFill="0" applyBorder="0" applyAlignment="0" applyProtection="0"/>
    <xf numFmtId="169"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24">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7" fillId="0" borderId="0" xfId="0" applyFont="1" applyAlignment="1">
      <alignment/>
    </xf>
    <xf numFmtId="0" fontId="5" fillId="0" borderId="0" xfId="0" applyFont="1" applyAlignment="1">
      <alignment/>
    </xf>
    <xf numFmtId="0" fontId="9" fillId="0" borderId="0" xfId="0" applyFont="1" applyAlignment="1">
      <alignment/>
    </xf>
    <xf numFmtId="0" fontId="10" fillId="0" borderId="0" xfId="0" applyFont="1" applyAlignment="1">
      <alignment/>
    </xf>
    <xf numFmtId="0" fontId="3" fillId="0" borderId="0" xfId="0" applyFont="1" applyAlignment="1">
      <alignment wrapText="1"/>
    </xf>
    <xf numFmtId="0" fontId="11" fillId="0" borderId="0" xfId="0" applyFont="1" applyAlignment="1">
      <alignment/>
    </xf>
    <xf numFmtId="0" fontId="4" fillId="0" borderId="0" xfId="0" applyFont="1" applyAlignment="1">
      <alignment/>
    </xf>
    <xf numFmtId="0" fontId="10" fillId="0" borderId="0" xfId="0" applyFont="1" applyAlignment="1">
      <alignment wrapText="1"/>
    </xf>
    <xf numFmtId="0" fontId="7" fillId="0" borderId="0" xfId="0" applyFont="1" applyAlignment="1">
      <alignment/>
    </xf>
    <xf numFmtId="0" fontId="1" fillId="0" borderId="0" xfId="47" applyAlignment="1" applyProtection="1">
      <alignment/>
      <protection/>
    </xf>
    <xf numFmtId="0" fontId="6" fillId="0" borderId="0" xfId="0" applyFont="1" applyAlignment="1">
      <alignment/>
    </xf>
    <xf numFmtId="0" fontId="9" fillId="0" borderId="0" xfId="0" applyFont="1" applyAlignment="1">
      <alignment wrapText="1"/>
    </xf>
    <xf numFmtId="0" fontId="10" fillId="33" borderId="0" xfId="0" applyFont="1" applyFill="1" applyAlignment="1">
      <alignment/>
    </xf>
    <xf numFmtId="0" fontId="1" fillId="33" borderId="0" xfId="47" applyFill="1" applyAlignment="1" applyProtection="1">
      <alignment/>
      <protection/>
    </xf>
    <xf numFmtId="0" fontId="12" fillId="0" borderId="0" xfId="0" applyFont="1" applyAlignment="1">
      <alignment wrapText="1"/>
    </xf>
    <xf numFmtId="0" fontId="0" fillId="34" borderId="0" xfId="0" applyFill="1" applyAlignment="1">
      <alignment wrapText="1"/>
    </xf>
    <xf numFmtId="0" fontId="13" fillId="34" borderId="0" xfId="0" applyFont="1" applyFill="1" applyAlignment="1">
      <alignment wrapText="1"/>
    </xf>
    <xf numFmtId="0" fontId="14" fillId="34" borderId="0" xfId="0" applyFont="1" applyFill="1" applyAlignment="1">
      <alignment wrapText="1"/>
    </xf>
    <xf numFmtId="0" fontId="13" fillId="0" borderId="0" xfId="0" applyFont="1" applyAlignment="1">
      <alignment wrapText="1"/>
    </xf>
    <xf numFmtId="0" fontId="14" fillId="0" borderId="0" xfId="0" applyFont="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59</xdr:row>
      <xdr:rowOff>123825</xdr:rowOff>
    </xdr:from>
    <xdr:to>
      <xdr:col>1</xdr:col>
      <xdr:colOff>2238375</xdr:colOff>
      <xdr:row>68</xdr:row>
      <xdr:rowOff>171450</xdr:rowOff>
    </xdr:to>
    <xdr:pic>
      <xdr:nvPicPr>
        <xdr:cNvPr id="1" name="Picture 1" descr="KS_E_Sensor"/>
        <xdr:cNvPicPr preferRelativeResize="1">
          <a:picLocks noChangeAspect="1"/>
        </xdr:cNvPicPr>
      </xdr:nvPicPr>
      <xdr:blipFill>
        <a:blip r:embed="rId1"/>
        <a:stretch>
          <a:fillRect/>
        </a:stretch>
      </xdr:blipFill>
      <xdr:spPr>
        <a:xfrm>
          <a:off x="390525" y="12258675"/>
          <a:ext cx="2171700" cy="1676400"/>
        </a:xfrm>
        <a:prstGeom prst="rect">
          <a:avLst/>
        </a:prstGeom>
        <a:noFill/>
        <a:ln w="9525" cmpd="sng">
          <a:noFill/>
        </a:ln>
      </xdr:spPr>
    </xdr:pic>
    <xdr:clientData/>
  </xdr:twoCellAnchor>
  <xdr:twoCellAnchor>
    <xdr:from>
      <xdr:col>1</xdr:col>
      <xdr:colOff>4533900</xdr:colOff>
      <xdr:row>48</xdr:row>
      <xdr:rowOff>28575</xdr:rowOff>
    </xdr:from>
    <xdr:to>
      <xdr:col>4</xdr:col>
      <xdr:colOff>76200</xdr:colOff>
      <xdr:row>57</xdr:row>
      <xdr:rowOff>152400</xdr:rowOff>
    </xdr:to>
    <xdr:pic>
      <xdr:nvPicPr>
        <xdr:cNvPr id="2" name="Picture 2" descr="gross"/>
        <xdr:cNvPicPr preferRelativeResize="1">
          <a:picLocks noChangeAspect="1"/>
        </xdr:cNvPicPr>
      </xdr:nvPicPr>
      <xdr:blipFill>
        <a:blip r:embed="rId2"/>
        <a:stretch>
          <a:fillRect/>
        </a:stretch>
      </xdr:blipFill>
      <xdr:spPr>
        <a:xfrm>
          <a:off x="4857750" y="10182225"/>
          <a:ext cx="2085975" cy="1752600"/>
        </a:xfrm>
        <a:prstGeom prst="rect">
          <a:avLst/>
        </a:prstGeom>
        <a:noFill/>
        <a:ln w="9525" cmpd="sng">
          <a:noFill/>
        </a:ln>
      </xdr:spPr>
    </xdr:pic>
    <xdr:clientData/>
  </xdr:twoCellAnchor>
  <xdr:twoCellAnchor>
    <xdr:from>
      <xdr:col>1</xdr:col>
      <xdr:colOff>1990725</xdr:colOff>
      <xdr:row>48</xdr:row>
      <xdr:rowOff>57150</xdr:rowOff>
    </xdr:from>
    <xdr:to>
      <xdr:col>1</xdr:col>
      <xdr:colOff>3819525</xdr:colOff>
      <xdr:row>57</xdr:row>
      <xdr:rowOff>114300</xdr:rowOff>
    </xdr:to>
    <xdr:pic>
      <xdr:nvPicPr>
        <xdr:cNvPr id="3" name="Picture 3" descr="Medium_I"/>
        <xdr:cNvPicPr preferRelativeResize="1">
          <a:picLocks noChangeAspect="1"/>
        </xdr:cNvPicPr>
      </xdr:nvPicPr>
      <xdr:blipFill>
        <a:blip r:embed="rId3"/>
        <a:stretch>
          <a:fillRect/>
        </a:stretch>
      </xdr:blipFill>
      <xdr:spPr>
        <a:xfrm>
          <a:off x="2314575" y="10210800"/>
          <a:ext cx="1828800" cy="1685925"/>
        </a:xfrm>
        <a:prstGeom prst="rect">
          <a:avLst/>
        </a:prstGeom>
        <a:noFill/>
        <a:ln w="9525" cmpd="sng">
          <a:noFill/>
        </a:ln>
      </xdr:spPr>
    </xdr:pic>
    <xdr:clientData/>
  </xdr:twoCellAnchor>
  <xdr:twoCellAnchor editAs="oneCell">
    <xdr:from>
      <xdr:col>1</xdr:col>
      <xdr:colOff>66675</xdr:colOff>
      <xdr:row>48</xdr:row>
      <xdr:rowOff>123825</xdr:rowOff>
    </xdr:from>
    <xdr:to>
      <xdr:col>1</xdr:col>
      <xdr:colOff>1724025</xdr:colOff>
      <xdr:row>57</xdr:row>
      <xdr:rowOff>19050</xdr:rowOff>
    </xdr:to>
    <xdr:pic>
      <xdr:nvPicPr>
        <xdr:cNvPr id="4" name="Picture 4"/>
        <xdr:cNvPicPr preferRelativeResize="1">
          <a:picLocks noChangeAspect="1"/>
        </xdr:cNvPicPr>
      </xdr:nvPicPr>
      <xdr:blipFill>
        <a:blip r:embed="rId4"/>
        <a:stretch>
          <a:fillRect/>
        </a:stretch>
      </xdr:blipFill>
      <xdr:spPr>
        <a:xfrm>
          <a:off x="390525" y="10277475"/>
          <a:ext cx="1657350" cy="1524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ternative-technologie.de/" TargetMode="External" /><Relationship Id="rId2" Type="http://schemas.openxmlformats.org/officeDocument/2006/relationships/hyperlink" Target="http://www.alternative-technologie.de/Haus-Brauerei/Projektierung.XL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102"/>
  <sheetViews>
    <sheetView tabSelected="1" zoomScalePageLayoutView="0" workbookViewId="0" topLeftCell="A4">
      <selection activeCell="A12" sqref="A12"/>
    </sheetView>
  </sheetViews>
  <sheetFormatPr defaultColWidth="11.00390625" defaultRowHeight="14.25"/>
  <cols>
    <col min="1" max="1" width="4.25390625" style="0" customWidth="1"/>
    <col min="2" max="2" width="69.25390625" style="0" customWidth="1"/>
    <col min="3" max="3" width="10.125" style="0" customWidth="1"/>
    <col min="4" max="4" width="6.50390625" style="0" customWidth="1"/>
    <col min="5" max="5" width="5.00390625" style="0" customWidth="1"/>
    <col min="6" max="9" width="10.625" style="0" customWidth="1"/>
    <col min="10" max="10" width="6.125" style="0" customWidth="1"/>
    <col min="11" max="11" width="6.00390625" style="0" customWidth="1"/>
  </cols>
  <sheetData>
    <row r="1" ht="17.25">
      <c r="A1" s="9" t="s">
        <v>13</v>
      </c>
    </row>
    <row r="3" spans="1:4" s="5" customFormat="1" ht="13.5">
      <c r="A3" s="5" t="s">
        <v>9</v>
      </c>
      <c r="B3" s="5" t="s">
        <v>10</v>
      </c>
      <c r="C3" s="5" t="s">
        <v>11</v>
      </c>
      <c r="D3" s="5" t="s">
        <v>12</v>
      </c>
    </row>
    <row r="4" spans="1:5" ht="78.75">
      <c r="A4" s="1">
        <v>1</v>
      </c>
      <c r="B4" s="8" t="s">
        <v>52</v>
      </c>
      <c r="C4">
        <v>249</v>
      </c>
      <c r="D4">
        <f aca="true" t="shared" si="0" ref="D4:D29">A4*C4</f>
        <v>249</v>
      </c>
      <c r="E4" t="s">
        <v>5</v>
      </c>
    </row>
    <row r="5" spans="1:16" ht="15">
      <c r="A5" s="1">
        <v>1</v>
      </c>
      <c r="B5" s="1" t="s">
        <v>17</v>
      </c>
      <c r="C5" s="1">
        <v>0</v>
      </c>
      <c r="D5">
        <f t="shared" si="0"/>
        <v>0</v>
      </c>
      <c r="E5" s="1" t="s">
        <v>5</v>
      </c>
      <c r="J5" s="7"/>
      <c r="P5" s="7"/>
    </row>
    <row r="6" spans="1:10" ht="13.5">
      <c r="A6">
        <v>0</v>
      </c>
      <c r="B6" s="1" t="s">
        <v>24</v>
      </c>
      <c r="C6" s="2">
        <v>5</v>
      </c>
      <c r="D6">
        <f t="shared" si="0"/>
        <v>0</v>
      </c>
      <c r="E6" s="2" t="s">
        <v>5</v>
      </c>
      <c r="F6" s="2"/>
      <c r="G6" s="2"/>
      <c r="H6" s="2"/>
      <c r="I6" s="2"/>
      <c r="J6" s="2"/>
    </row>
    <row r="7" spans="1:10" ht="13.5">
      <c r="A7">
        <v>0</v>
      </c>
      <c r="B7" s="1" t="s">
        <v>91</v>
      </c>
      <c r="C7" s="2">
        <v>10</v>
      </c>
      <c r="D7">
        <f t="shared" si="0"/>
        <v>0</v>
      </c>
      <c r="E7" s="2"/>
      <c r="F7" s="2"/>
      <c r="G7" s="2"/>
      <c r="H7" s="2"/>
      <c r="I7" s="2"/>
      <c r="J7" s="2"/>
    </row>
    <row r="8" spans="1:10" ht="13.5">
      <c r="A8">
        <v>0</v>
      </c>
      <c r="B8" s="1" t="s">
        <v>0</v>
      </c>
      <c r="C8" s="2">
        <v>15</v>
      </c>
      <c r="D8">
        <f t="shared" si="0"/>
        <v>0</v>
      </c>
      <c r="E8" s="2" t="s">
        <v>5</v>
      </c>
      <c r="F8" s="2"/>
      <c r="G8" s="1"/>
      <c r="H8" s="2"/>
      <c r="I8" s="2"/>
      <c r="J8" s="2"/>
    </row>
    <row r="9" spans="1:10" ht="13.5">
      <c r="A9">
        <v>0</v>
      </c>
      <c r="B9" s="1" t="s">
        <v>1</v>
      </c>
      <c r="C9" s="2">
        <v>15</v>
      </c>
      <c r="D9">
        <f t="shared" si="0"/>
        <v>0</v>
      </c>
      <c r="E9" s="2" t="s">
        <v>5</v>
      </c>
      <c r="F9" s="2"/>
      <c r="G9" s="2"/>
      <c r="H9" s="2"/>
      <c r="I9" s="2"/>
      <c r="J9" s="2"/>
    </row>
    <row r="10" spans="1:10" ht="15">
      <c r="A10" s="1">
        <v>0</v>
      </c>
      <c r="B10" s="1" t="s">
        <v>63</v>
      </c>
      <c r="C10" s="1">
        <v>5</v>
      </c>
      <c r="D10" s="1">
        <f t="shared" si="0"/>
        <v>0</v>
      </c>
      <c r="E10" s="1" t="s">
        <v>5</v>
      </c>
      <c r="J10" s="7"/>
    </row>
    <row r="11" spans="1:10" ht="13.5">
      <c r="A11">
        <v>0</v>
      </c>
      <c r="B11" s="1" t="s">
        <v>6</v>
      </c>
      <c r="C11" s="2">
        <v>25</v>
      </c>
      <c r="D11">
        <f t="shared" si="0"/>
        <v>0</v>
      </c>
      <c r="E11" s="2" t="s">
        <v>5</v>
      </c>
      <c r="F11" s="2"/>
      <c r="G11" s="2"/>
      <c r="H11" s="2"/>
      <c r="I11" s="2"/>
      <c r="J11" s="2"/>
    </row>
    <row r="12" spans="1:10" ht="15">
      <c r="A12" s="1">
        <v>0</v>
      </c>
      <c r="B12" s="1" t="s">
        <v>90</v>
      </c>
      <c r="C12" s="1">
        <v>35</v>
      </c>
      <c r="D12" s="1">
        <f>A12*C12</f>
        <v>0</v>
      </c>
      <c r="E12" s="1" t="s">
        <v>5</v>
      </c>
      <c r="J12" s="7"/>
    </row>
    <row r="13" spans="1:10" ht="13.5">
      <c r="A13">
        <v>0</v>
      </c>
      <c r="B13" s="1" t="s">
        <v>14</v>
      </c>
      <c r="C13" s="2">
        <v>46</v>
      </c>
      <c r="D13">
        <f t="shared" si="0"/>
        <v>0</v>
      </c>
      <c r="E13" s="2" t="s">
        <v>5</v>
      </c>
      <c r="F13" s="2"/>
      <c r="G13" s="2"/>
      <c r="H13" s="2"/>
      <c r="I13" s="2"/>
      <c r="J13" s="2"/>
    </row>
    <row r="14" spans="1:10" ht="13.5">
      <c r="A14">
        <v>0</v>
      </c>
      <c r="B14" s="1" t="s">
        <v>2</v>
      </c>
      <c r="C14" s="2">
        <v>66</v>
      </c>
      <c r="D14">
        <f t="shared" si="0"/>
        <v>0</v>
      </c>
      <c r="E14" s="2" t="s">
        <v>5</v>
      </c>
      <c r="F14" s="2"/>
      <c r="G14" s="2"/>
      <c r="H14" s="2"/>
      <c r="I14" s="2"/>
      <c r="J14" s="2"/>
    </row>
    <row r="15" spans="1:10" ht="13.5">
      <c r="A15">
        <v>0</v>
      </c>
      <c r="B15" s="1" t="s">
        <v>8</v>
      </c>
      <c r="C15" s="2">
        <v>18</v>
      </c>
      <c r="D15">
        <f t="shared" si="0"/>
        <v>0</v>
      </c>
      <c r="E15" s="2" t="s">
        <v>5</v>
      </c>
      <c r="F15" s="2"/>
      <c r="G15" s="2"/>
      <c r="H15" s="2"/>
      <c r="I15" s="2"/>
      <c r="J15" s="2"/>
    </row>
    <row r="16" spans="1:10" ht="26.25">
      <c r="A16">
        <v>0</v>
      </c>
      <c r="B16" s="8" t="s">
        <v>55</v>
      </c>
      <c r="C16" s="1">
        <v>15</v>
      </c>
      <c r="D16">
        <f t="shared" si="0"/>
        <v>0</v>
      </c>
      <c r="E16" s="2" t="s">
        <v>5</v>
      </c>
      <c r="F16" s="2"/>
      <c r="G16" s="2"/>
      <c r="H16" s="2"/>
      <c r="I16" s="1"/>
      <c r="J16" s="2"/>
    </row>
    <row r="17" spans="1:10" ht="26.25">
      <c r="A17">
        <v>0</v>
      </c>
      <c r="B17" s="8" t="s">
        <v>98</v>
      </c>
      <c r="C17" s="1">
        <v>25</v>
      </c>
      <c r="D17">
        <f t="shared" si="0"/>
        <v>0</v>
      </c>
      <c r="E17" s="2" t="s">
        <v>5</v>
      </c>
      <c r="F17" s="2"/>
      <c r="G17" s="2"/>
      <c r="H17" s="2"/>
      <c r="I17" s="1"/>
      <c r="J17" s="2"/>
    </row>
    <row r="18" spans="1:10" ht="26.25">
      <c r="A18">
        <v>0</v>
      </c>
      <c r="B18" s="8" t="s">
        <v>56</v>
      </c>
      <c r="C18" s="2">
        <v>35</v>
      </c>
      <c r="D18">
        <f t="shared" si="0"/>
        <v>0</v>
      </c>
      <c r="E18" s="2" t="s">
        <v>5</v>
      </c>
      <c r="F18" s="2"/>
      <c r="G18" s="2"/>
      <c r="H18" s="1"/>
      <c r="I18" s="2"/>
      <c r="J18" s="2"/>
    </row>
    <row r="19" spans="1:10" ht="13.5">
      <c r="A19">
        <v>0</v>
      </c>
      <c r="B19" s="1" t="s">
        <v>57</v>
      </c>
      <c r="C19" s="2">
        <v>30</v>
      </c>
      <c r="D19">
        <f t="shared" si="0"/>
        <v>0</v>
      </c>
      <c r="E19" s="2" t="s">
        <v>5</v>
      </c>
      <c r="F19" s="2"/>
      <c r="G19" s="2"/>
      <c r="H19" s="1"/>
      <c r="I19" s="2"/>
      <c r="J19" s="2"/>
    </row>
    <row r="20" spans="1:10" ht="13.5">
      <c r="A20">
        <v>0</v>
      </c>
      <c r="B20" s="1" t="s">
        <v>18</v>
      </c>
      <c r="C20" s="2">
        <v>12</v>
      </c>
      <c r="D20">
        <f t="shared" si="0"/>
        <v>0</v>
      </c>
      <c r="E20" s="2" t="s">
        <v>5</v>
      </c>
      <c r="F20" s="2"/>
      <c r="G20" s="2"/>
      <c r="H20" s="2"/>
      <c r="I20" s="2"/>
      <c r="J20" s="2"/>
    </row>
    <row r="21" spans="1:10" ht="13.5">
      <c r="A21">
        <v>0</v>
      </c>
      <c r="B21" s="1" t="s">
        <v>3</v>
      </c>
      <c r="C21" s="2">
        <v>20</v>
      </c>
      <c r="D21">
        <f t="shared" si="0"/>
        <v>0</v>
      </c>
      <c r="E21" s="2" t="s">
        <v>5</v>
      </c>
      <c r="F21" s="2"/>
      <c r="G21" s="2"/>
      <c r="H21" s="2"/>
      <c r="I21" s="2"/>
      <c r="J21" s="2"/>
    </row>
    <row r="22" spans="1:10" ht="13.5">
      <c r="A22">
        <v>0</v>
      </c>
      <c r="B22" s="1" t="s">
        <v>23</v>
      </c>
      <c r="C22" s="2">
        <v>55</v>
      </c>
      <c r="D22">
        <f t="shared" si="0"/>
        <v>0</v>
      </c>
      <c r="E22" s="2" t="s">
        <v>5</v>
      </c>
      <c r="F22" s="2"/>
      <c r="G22" s="2"/>
      <c r="H22" s="2"/>
      <c r="I22" s="2"/>
      <c r="J22" s="2"/>
    </row>
    <row r="23" spans="1:10" ht="13.5">
      <c r="A23">
        <v>0</v>
      </c>
      <c r="B23" s="8" t="s">
        <v>7</v>
      </c>
      <c r="C23" s="2">
        <v>85</v>
      </c>
      <c r="D23">
        <f t="shared" si="0"/>
        <v>0</v>
      </c>
      <c r="E23" s="2" t="s">
        <v>5</v>
      </c>
      <c r="F23" s="2"/>
      <c r="G23" s="2"/>
      <c r="H23" s="2"/>
      <c r="I23" s="2"/>
      <c r="J23" s="2"/>
    </row>
    <row r="24" spans="1:10" ht="13.5">
      <c r="A24" s="1">
        <v>0</v>
      </c>
      <c r="B24" s="1" t="s">
        <v>97</v>
      </c>
      <c r="C24" s="2">
        <v>99</v>
      </c>
      <c r="D24" s="1">
        <f t="shared" si="0"/>
        <v>0</v>
      </c>
      <c r="E24" s="2" t="s">
        <v>5</v>
      </c>
      <c r="F24" s="2"/>
      <c r="G24" s="2"/>
      <c r="H24" s="2"/>
      <c r="I24" s="2"/>
      <c r="J24" s="2"/>
    </row>
    <row r="25" spans="1:10" ht="26.25">
      <c r="A25">
        <v>0</v>
      </c>
      <c r="B25" s="8" t="s">
        <v>4</v>
      </c>
      <c r="C25" s="2">
        <v>12</v>
      </c>
      <c r="D25">
        <f t="shared" si="0"/>
        <v>0</v>
      </c>
      <c r="E25" s="2" t="s">
        <v>5</v>
      </c>
      <c r="F25" s="2"/>
      <c r="G25" s="2"/>
      <c r="H25" s="1"/>
      <c r="I25" s="2"/>
      <c r="J25" s="2"/>
    </row>
    <row r="26" spans="1:16" ht="15">
      <c r="A26" s="1">
        <v>0</v>
      </c>
      <c r="B26" s="1" t="s">
        <v>92</v>
      </c>
      <c r="C26" s="2">
        <v>30</v>
      </c>
      <c r="D26" s="1">
        <f t="shared" si="0"/>
        <v>0</v>
      </c>
      <c r="E26" s="2" t="s">
        <v>5</v>
      </c>
      <c r="J26" s="7"/>
      <c r="P26" s="7"/>
    </row>
    <row r="27" spans="1:16" ht="15">
      <c r="A27" s="1">
        <v>0</v>
      </c>
      <c r="B27" s="1" t="s">
        <v>93</v>
      </c>
      <c r="C27" s="2">
        <v>25</v>
      </c>
      <c r="D27" s="1">
        <f t="shared" si="0"/>
        <v>0</v>
      </c>
      <c r="E27" s="2" t="s">
        <v>5</v>
      </c>
      <c r="J27" s="7"/>
      <c r="P27" s="7"/>
    </row>
    <row r="28" spans="1:16" ht="15">
      <c r="A28" s="1">
        <v>0</v>
      </c>
      <c r="B28" s="1" t="s">
        <v>94</v>
      </c>
      <c r="C28" s="2">
        <v>35</v>
      </c>
      <c r="D28" s="1">
        <f>A28*C28</f>
        <v>0</v>
      </c>
      <c r="E28" s="2" t="s">
        <v>5</v>
      </c>
      <c r="J28" s="7"/>
      <c r="P28" s="7"/>
    </row>
    <row r="29" spans="1:16" ht="15">
      <c r="A29" s="1">
        <v>0</v>
      </c>
      <c r="B29" s="1" t="s">
        <v>53</v>
      </c>
      <c r="C29" s="2">
        <v>10</v>
      </c>
      <c r="D29" s="1">
        <f t="shared" si="0"/>
        <v>0</v>
      </c>
      <c r="E29" s="2" t="s">
        <v>5</v>
      </c>
      <c r="J29" s="7"/>
      <c r="P29" s="7"/>
    </row>
    <row r="30" spans="1:16" ht="15">
      <c r="A30" s="1"/>
      <c r="B30" s="1"/>
      <c r="C30" s="2"/>
      <c r="D30" s="1"/>
      <c r="E30" s="2"/>
      <c r="J30" s="7"/>
      <c r="P30" s="7"/>
    </row>
    <row r="31" spans="2:10" ht="13.5">
      <c r="B31" s="8" t="s">
        <v>25</v>
      </c>
      <c r="C31" t="s">
        <v>26</v>
      </c>
      <c r="E31" s="2"/>
      <c r="F31" s="2"/>
      <c r="G31" s="2"/>
      <c r="H31" s="1"/>
      <c r="I31" s="2"/>
      <c r="J31" s="2"/>
    </row>
    <row r="32" spans="1:10" ht="15">
      <c r="A32" s="1">
        <v>1</v>
      </c>
      <c r="B32" s="1" t="s">
        <v>19</v>
      </c>
      <c r="C32" s="1">
        <v>7</v>
      </c>
      <c r="D32" s="1">
        <f>A32*C32</f>
        <v>7</v>
      </c>
      <c r="E32" s="1" t="s">
        <v>5</v>
      </c>
      <c r="J32" s="7"/>
    </row>
    <row r="33" spans="1:10" ht="15">
      <c r="A33" s="1">
        <v>0</v>
      </c>
      <c r="B33" s="1" t="s">
        <v>64</v>
      </c>
      <c r="C33" s="1">
        <v>12</v>
      </c>
      <c r="D33" s="1">
        <f>A33*C33</f>
        <v>0</v>
      </c>
      <c r="E33" s="1" t="s">
        <v>5</v>
      </c>
      <c r="J33" s="7"/>
    </row>
    <row r="34" spans="1:10" ht="15">
      <c r="A34" s="1">
        <v>0</v>
      </c>
      <c r="B34" s="1" t="s">
        <v>61</v>
      </c>
      <c r="C34" s="1">
        <v>19</v>
      </c>
      <c r="D34" s="1">
        <f>A34*C34</f>
        <v>0</v>
      </c>
      <c r="E34" s="1"/>
      <c r="J34" s="7"/>
    </row>
    <row r="35" spans="1:10" ht="15">
      <c r="A35" s="1">
        <v>0</v>
      </c>
      <c r="B35" s="1" t="s">
        <v>58</v>
      </c>
      <c r="C35" s="1">
        <v>24</v>
      </c>
      <c r="D35" s="1">
        <f>A35*C35</f>
        <v>0</v>
      </c>
      <c r="E35" s="1" t="s">
        <v>5</v>
      </c>
      <c r="J35" s="7"/>
    </row>
    <row r="36" spans="1:10" ht="15">
      <c r="A36" s="1"/>
      <c r="B36" s="1"/>
      <c r="C36" s="1"/>
      <c r="D36" s="1"/>
      <c r="E36" s="1"/>
      <c r="J36" s="7"/>
    </row>
    <row r="37" spans="2:5" s="3" customFormat="1" ht="13.5">
      <c r="B37" s="4" t="s">
        <v>96</v>
      </c>
      <c r="C37" s="3" t="s">
        <v>95</v>
      </c>
      <c r="D37" s="3">
        <f>SUM(D4:D35)</f>
        <v>256</v>
      </c>
      <c r="E37" s="4" t="s">
        <v>5</v>
      </c>
    </row>
    <row r="39" spans="2:16" s="4" customFormat="1" ht="15">
      <c r="B39" s="4" t="s">
        <v>27</v>
      </c>
      <c r="C39" s="1"/>
      <c r="D39" s="1"/>
      <c r="E39" s="1"/>
      <c r="F39"/>
      <c r="J39" s="6"/>
      <c r="P39" s="6"/>
    </row>
    <row r="40" spans="2:16" s="4" customFormat="1" ht="13.5" customHeight="1">
      <c r="B40" s="10" t="s">
        <v>28</v>
      </c>
      <c r="C40" s="1"/>
      <c r="D40" s="1"/>
      <c r="E40" s="1"/>
      <c r="F40"/>
      <c r="J40" s="6"/>
      <c r="P40" s="6"/>
    </row>
    <row r="41" spans="2:16" s="4" customFormat="1" ht="13.5" customHeight="1">
      <c r="B41" s="10"/>
      <c r="C41" s="1"/>
      <c r="D41" s="1"/>
      <c r="E41" s="1"/>
      <c r="F41"/>
      <c r="J41" s="6"/>
      <c r="P41" s="6"/>
    </row>
    <row r="42" ht="15">
      <c r="B42" s="6" t="s">
        <v>15</v>
      </c>
    </row>
    <row r="43" ht="15">
      <c r="B43" s="16" t="s">
        <v>59</v>
      </c>
    </row>
    <row r="44" ht="13.5">
      <c r="B44" s="17" t="s">
        <v>62</v>
      </c>
    </row>
    <row r="45" ht="15">
      <c r="B45" s="16" t="s">
        <v>60</v>
      </c>
    </row>
    <row r="46" ht="15">
      <c r="B46" s="6" t="s">
        <v>22</v>
      </c>
    </row>
    <row r="47" ht="15">
      <c r="B47" s="6" t="s">
        <v>54</v>
      </c>
    </row>
    <row r="48" ht="15">
      <c r="B48" s="6" t="s">
        <v>65</v>
      </c>
    </row>
    <row r="59" spans="2:3" ht="13.5">
      <c r="B59" t="s">
        <v>20</v>
      </c>
      <c r="C59" t="s">
        <v>16</v>
      </c>
    </row>
    <row r="71" ht="13.5">
      <c r="B71" t="s">
        <v>21</v>
      </c>
    </row>
    <row r="73" ht="13.5">
      <c r="B73" s="12" t="s">
        <v>30</v>
      </c>
    </row>
    <row r="74" ht="62.25">
      <c r="B74" s="11" t="s">
        <v>29</v>
      </c>
    </row>
    <row r="75" ht="15">
      <c r="B75" s="7"/>
    </row>
    <row r="76" ht="15">
      <c r="B76" s="11" t="s">
        <v>31</v>
      </c>
    </row>
    <row r="77" ht="15">
      <c r="B77" s="11" t="s">
        <v>32</v>
      </c>
    </row>
    <row r="78" ht="15">
      <c r="B78" s="11"/>
    </row>
    <row r="79" ht="30.75">
      <c r="B79" s="11" t="s">
        <v>33</v>
      </c>
    </row>
    <row r="80" ht="15">
      <c r="B80" s="11" t="s">
        <v>34</v>
      </c>
    </row>
    <row r="81" ht="15">
      <c r="B81" s="11"/>
    </row>
    <row r="82" ht="46.5">
      <c r="B82" s="11" t="s">
        <v>35</v>
      </c>
    </row>
    <row r="83" ht="15">
      <c r="B83" s="7"/>
    </row>
    <row r="84" ht="13.5">
      <c r="B84" s="13" t="s">
        <v>36</v>
      </c>
    </row>
    <row r="85" ht="15">
      <c r="B85" s="7"/>
    </row>
    <row r="86" ht="15">
      <c r="B86" s="11" t="s">
        <v>37</v>
      </c>
    </row>
    <row r="87" ht="15">
      <c r="B87" s="11"/>
    </row>
    <row r="88" ht="15">
      <c r="B88" s="15" t="s">
        <v>38</v>
      </c>
    </row>
    <row r="89" ht="15">
      <c r="B89" s="11" t="s">
        <v>39</v>
      </c>
    </row>
    <row r="90" ht="15">
      <c r="B90" s="11" t="s">
        <v>40</v>
      </c>
    </row>
    <row r="91" ht="15">
      <c r="B91" s="11" t="s">
        <v>41</v>
      </c>
    </row>
    <row r="92" ht="13.5">
      <c r="B92" s="1" t="s">
        <v>42</v>
      </c>
    </row>
    <row r="93" ht="13.5">
      <c r="B93" s="1" t="s">
        <v>43</v>
      </c>
    </row>
    <row r="94" ht="13.5">
      <c r="B94" s="1" t="s">
        <v>44</v>
      </c>
    </row>
    <row r="95" ht="13.5">
      <c r="B95" s="1" t="s">
        <v>45</v>
      </c>
    </row>
    <row r="96" ht="13.5">
      <c r="B96" s="1" t="s">
        <v>46</v>
      </c>
    </row>
    <row r="97" ht="15">
      <c r="B97" s="7"/>
    </row>
    <row r="98" ht="13.5">
      <c r="B98" s="14" t="s">
        <v>47</v>
      </c>
    </row>
    <row r="99" ht="13.5">
      <c r="B99" s="1" t="s">
        <v>48</v>
      </c>
    </row>
    <row r="100" ht="13.5">
      <c r="B100" s="1" t="s">
        <v>49</v>
      </c>
    </row>
    <row r="101" ht="13.5">
      <c r="B101" s="1" t="s">
        <v>50</v>
      </c>
    </row>
    <row r="102" ht="13.5">
      <c r="B102" s="1" t="s">
        <v>51</v>
      </c>
    </row>
  </sheetData>
  <sheetProtection/>
  <hyperlinks>
    <hyperlink ref="B84" r:id="rId1" display="http://www.alternative-technologie.de/"/>
    <hyperlink ref="B44" r:id="rId2" display="http://www.alternative-technologie.de/Haus-Brauerei/Projektierung.XLS"/>
  </hyperlinks>
  <printOptions/>
  <pageMargins left="0.787401575" right="0.787401575" top="0.984251969" bottom="0.984251969" header="0.4921259845" footer="0.4921259845"/>
  <pageSetup fitToHeight="1" fitToWidth="1" horizontalDpi="300" verticalDpi="300" orientation="portrait" paperSize="9" scale="46" r:id="rId4"/>
  <drawing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31" sqref="A31"/>
    </sheetView>
  </sheetViews>
  <sheetFormatPr defaultColWidth="11.00390625" defaultRowHeight="14.25"/>
  <cols>
    <col min="1" max="1" width="143.75390625" style="0" customWidth="1"/>
  </cols>
  <sheetData>
    <row r="1" ht="20.25">
      <c r="A1" s="18" t="s">
        <v>66</v>
      </c>
    </row>
    <row r="2" ht="13.5">
      <c r="A2" s="19"/>
    </row>
    <row r="3" ht="15">
      <c r="A3" s="20" t="s">
        <v>67</v>
      </c>
    </row>
    <row r="4" ht="62.25">
      <c r="A4" s="21" t="s">
        <v>68</v>
      </c>
    </row>
    <row r="5" ht="15">
      <c r="A5" s="20" t="s">
        <v>69</v>
      </c>
    </row>
    <row r="6" ht="46.5">
      <c r="A6" s="21" t="s">
        <v>70</v>
      </c>
    </row>
    <row r="7" ht="15">
      <c r="A7" s="22" t="s">
        <v>71</v>
      </c>
    </row>
    <row r="8" ht="15">
      <c r="A8" s="21" t="s">
        <v>72</v>
      </c>
    </row>
    <row r="9" ht="15">
      <c r="A9" s="22" t="s">
        <v>73</v>
      </c>
    </row>
    <row r="10" ht="15">
      <c r="A10" s="23" t="s">
        <v>74</v>
      </c>
    </row>
    <row r="11" ht="15">
      <c r="A11" s="23" t="s">
        <v>75</v>
      </c>
    </row>
    <row r="12" ht="15">
      <c r="A12" s="23" t="s">
        <v>76</v>
      </c>
    </row>
    <row r="13" ht="15">
      <c r="A13" s="23" t="s">
        <v>77</v>
      </c>
    </row>
    <row r="14" ht="46.5">
      <c r="A14" s="21" t="s">
        <v>78</v>
      </c>
    </row>
    <row r="15" ht="15">
      <c r="A15" s="22" t="s">
        <v>79</v>
      </c>
    </row>
    <row r="16" ht="15">
      <c r="A16" s="21" t="s">
        <v>80</v>
      </c>
    </row>
    <row r="17" ht="15">
      <c r="A17" s="22" t="s">
        <v>81</v>
      </c>
    </row>
    <row r="18" ht="30.75">
      <c r="A18" s="21" t="s">
        <v>82</v>
      </c>
    </row>
    <row r="19" ht="15">
      <c r="A19" s="22" t="s">
        <v>83</v>
      </c>
    </row>
    <row r="20" ht="15">
      <c r="A20" s="23" t="s">
        <v>84</v>
      </c>
    </row>
    <row r="21" ht="15">
      <c r="A21" s="21" t="s">
        <v>85</v>
      </c>
    </row>
    <row r="22" ht="15">
      <c r="A22" s="22" t="s">
        <v>86</v>
      </c>
    </row>
    <row r="23" ht="62.25">
      <c r="A23" s="23" t="s">
        <v>87</v>
      </c>
    </row>
    <row r="24" ht="15">
      <c r="A24" s="20" t="s">
        <v>88</v>
      </c>
    </row>
    <row r="25" ht="15">
      <c r="A25" s="21" t="s">
        <v>89</v>
      </c>
    </row>
    <row r="26" ht="15">
      <c r="A26" s="23"/>
    </row>
  </sheetData>
  <sheetProtection/>
  <printOptions/>
  <pageMargins left="0.787401575" right="0.787401575" top="0.984251969" bottom="0.984251969"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Schranner</dc:creator>
  <cp:keywords/>
  <dc:description/>
  <cp:lastModifiedBy>Schranner, Stefan (PD PA SE&amp;C SO F&amp;B 3)</cp:lastModifiedBy>
  <cp:lastPrinted>2011-06-03T08:20:06Z</cp:lastPrinted>
  <dcterms:created xsi:type="dcterms:W3CDTF">2009-02-20T08:37:56Z</dcterms:created>
  <dcterms:modified xsi:type="dcterms:W3CDTF">2017-11-23T21:31:17Z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