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Kalkulation &amp; Bestellung" sheetId="1" r:id="rId1"/>
    <sheet name="AGBs" sheetId="2" r:id="rId2"/>
  </sheets>
  <definedNames/>
  <calcPr fullCalcOnLoad="1"/>
</workbook>
</file>

<file path=xl/sharedStrings.xml><?xml version="1.0" encoding="utf-8"?>
<sst xmlns="http://schemas.openxmlformats.org/spreadsheetml/2006/main" count="176" uniqueCount="117">
  <si>
    <t>Euro</t>
  </si>
  <si>
    <t xml:space="preserve">vier zusätzliche Potenzialfreie Eingänge </t>
  </si>
  <si>
    <t>12V-Bewegungsmelder zum Aufbau eines Alarm-Systems</t>
  </si>
  <si>
    <t>Hochspannungs-Generator (externes Modul) zum Diebstahlschutz</t>
  </si>
  <si>
    <t>Summe</t>
  </si>
  <si>
    <t>3-12V/1A einstellbare Ausgangspannung für beliebige Verbraucher</t>
  </si>
  <si>
    <t>Anzahl</t>
  </si>
  <si>
    <t>Gesamt</t>
  </si>
  <si>
    <t xml:space="preserve">Weiterhin: </t>
  </si>
  <si>
    <t xml:space="preserve">Großes LCD-Display 99 x 24 mm (nur für das große Gehäuse möglich) </t>
  </si>
  <si>
    <t>Anschlussfertiges 220V-Kabel mit Stecker und Buchse und 1,5 m Kabel zum Schalten über die Metamorphose</t>
  </si>
  <si>
    <t>Verlängerung der Bedien- und Anzeigeelemente für Schaltschrankeinbau auf 2 m</t>
  </si>
  <si>
    <t>Internet-PORT zum Anbinden der Metamorphose an ein Netzwerk oder das Internet (z.B. DSL)</t>
  </si>
  <si>
    <t>Sollte Ihr Laptop keinen seriellen Anschluss mehr haben, so brauchen Sie zum Programme laden einen USB Seriell-Konverter</t>
  </si>
  <si>
    <t>Lauter Alarm-Geber für das Alarm-System</t>
  </si>
  <si>
    <t>Modem zum Fernabruf der Daten, Alarmierung und zur Fernsteuerung (ev. gebraucht)</t>
  </si>
  <si>
    <t>zusätzliches Relais (z.B. für Generator Start/Stop), maximal 5</t>
  </si>
  <si>
    <t>Anschlussfertiges 380V-Kabel mit Stecker und Buchse und 1,5 m Kabel zum Schalten über die Metamorphose</t>
  </si>
  <si>
    <t>Versandkosten Deutschland</t>
  </si>
  <si>
    <t>Versandkosten Europa</t>
  </si>
  <si>
    <t>Passendes Steckernetzteil 220V/15V 1A</t>
  </si>
  <si>
    <t xml:space="preserve">   Standard-Gehäuse                                                 grosses Gehäuse</t>
  </si>
  <si>
    <t>Großes Gehäuse (290 x 260 x 115 mm) mit Schutzart IP65 (siehe unten)</t>
  </si>
  <si>
    <t>Siemens GSM-Modem zur Fernsteuerung und Datenabruf</t>
  </si>
  <si>
    <t>Lieferzeit: 14 Tage</t>
  </si>
  <si>
    <t>12 A MPP-Adapter zum Anschluß beliebiger Solarmodule von 18-38V an ein 12V-System</t>
  </si>
  <si>
    <t>16 A MPP-Adapter zum Anschluß beliebiger Solarmodule von 18-38V an ein 12V-System</t>
  </si>
  <si>
    <t>7 A MPP-Adapter zum Anschluß beliebiger Solarmodule von 18-38V an ein 12V-System</t>
  </si>
  <si>
    <t xml:space="preserve">Lieferumfang: </t>
  </si>
  <si>
    <t>Metamorphose, Datenkabel, CD mit zugehöriger Software, optionales Zubehör</t>
  </si>
  <si>
    <t xml:space="preserve">als 12V oder 24V Version? (48 V Version lässt sich über zwei Regler realisieren) </t>
  </si>
  <si>
    <t xml:space="preserve">Die Bezahlung erfolgt erst nach Erhalt des Gerätes und Prüfung ob es den Vorstellungen entspricht. Sie können es auch bei Nicht-Gefallen wieder zurücksenden. </t>
  </si>
  <si>
    <t>Weitere Informationen finden Sie im Internet unter www.alternative-technologie.de</t>
  </si>
  <si>
    <t>Für weitere Rückfragen stehen wir gerne zur Verfügung!</t>
  </si>
  <si>
    <t>und die Gewinne an die im Internet vorgestellten Projekt abgeführt werden.</t>
  </si>
  <si>
    <t>Ich möchte darauf hinweisen das es sich hier um ein "Non-Profit"-Projekt handelt</t>
  </si>
  <si>
    <t xml:space="preserve">Sollten Sie noch spezifische Wünsche und Vorschläge haben, so können Sie uns das melden und wir können versuchen es zu integrieren. </t>
  </si>
  <si>
    <t xml:space="preserve">Die zum laden des Programms benötigte Software und das Kabel wird mitgeliefert. </t>
  </si>
  <si>
    <t>Hinweise</t>
  </si>
  <si>
    <t xml:space="preserve">Metamorphose Laderegler mit 30 A Solar laden, 2 * 15 A Last-Ausgang, ein Relais (Zusatz-Gerät ein / Alarm-Ausgang, (12V/24V/220V, max.10A), LCD-Anzeige mit 2*16 Zeichen, Tastatur mit 12 Tasten, 4 freie Analoge Eingänge (10 bit), 4 Digitale Potenzialfreie Eingänge, 12-stufiger Programm-Schalter.Serieller Anschluss, Modem-Anschluss (auch für Kommunikation über GSM-Modem etc). Programmier-Adapter und Daten-Kabel. Damit ist eine Fernsteuerung und Programmierung über einen PC möglich (alle Windows-Versionen). Software für alle Anwendungen und Dokumentation auf CD. </t>
  </si>
  <si>
    <t>eigenes Design  (Bild etc) für die Frontansicht des Gerätes</t>
  </si>
  <si>
    <t>Schottky-Dioden-Cluster 30A (2 * 6 Stück) um Solarenergie und Windkraft gleichzeitig zu betreiben (Entkopplung)</t>
  </si>
  <si>
    <t>30 A Koppler Wind/Solar</t>
  </si>
  <si>
    <t>Garantie: Auf die Geräte gibt es eine Gewährleistung von 2 Jahren</t>
  </si>
  <si>
    <t>Pufferung der Uhrzeit und Log-Daten für mehrere Minuten über einen Gold-Cap-Kondensator</t>
  </si>
  <si>
    <t>Steckernetzteil zur Laufzeit-Überwachung des Generators 220V/15V 0,5 A</t>
  </si>
  <si>
    <t>30A 75mV Shunt  zur externen Strommessung mit internen Operations-Verstärker 1:10</t>
  </si>
  <si>
    <t xml:space="preserve">Versandkosten Schweiz (ist leider teurer) </t>
  </si>
  <si>
    <t xml:space="preserve"> ELV Wind+Regensensor +Temp+Feuchte KS 300           Power-Modul für 30 A Solarstrom</t>
  </si>
  <si>
    <t>Power-Module für 30A Solarstrom und 12 V / 24 V , max. 3 Module  (Bild siehe unten)</t>
  </si>
  <si>
    <t>Windgenerator: externer 24V DC-Schütz 2 KW um bei vollen Batterien Last zuzuschalten</t>
  </si>
  <si>
    <t>Windgenerator: 50 Watt Lastwiderstände; Benötigte Anzahl Nennleistung Windgenerator + 50%, siehe rechts</t>
  </si>
  <si>
    <t>Leistung Windgen.(W)</t>
  </si>
  <si>
    <t>zus. Ausgangs-Spannung 3V oder 5V oder 9V oder 12 V, max.1A (bei 24V-Systemen auch 24V)</t>
  </si>
  <si>
    <t>zus. Ausgangs-Spannung 3V oder 5V oder 9V oder 12 V, max.3 A  (bei 24V-Systemen auch 24V)</t>
  </si>
  <si>
    <t>bistabile Relais (diese brauchen nur kurzzeitig beim umschalten Strom), maximal 6</t>
  </si>
  <si>
    <t>Laden der Batterien  über ein 220V/15V Steckernetzteil, max. 1A</t>
  </si>
  <si>
    <t>USB-Buchse für 5 V Spannung max. 1A um externe Geräte anzuschliessen (keine Datenübertragung!)</t>
  </si>
  <si>
    <t>Hochstrom-Impulse zum Verlängerung der Lebensdauer bei Gel und Flüssigbatterien</t>
  </si>
  <si>
    <t>Gel oder Flüssig-Akku?</t>
  </si>
  <si>
    <t>Empfänger für Funk-Sensoren</t>
  </si>
  <si>
    <t>Anzahl Solarzellen</t>
  </si>
  <si>
    <t>U MPP</t>
  </si>
  <si>
    <t>Strom pro Modul (A)</t>
  </si>
  <si>
    <t>Strom Gesamt</t>
  </si>
  <si>
    <t>Berechnung des Gesamt-Stromes</t>
  </si>
  <si>
    <t>W</t>
  </si>
  <si>
    <t>V</t>
  </si>
  <si>
    <t>Gesamtleistung</t>
  </si>
  <si>
    <t>A</t>
  </si>
  <si>
    <t>Leistung / Zelle</t>
  </si>
  <si>
    <t>Bsp: ein Regler reicht!</t>
  </si>
  <si>
    <t>Werte eingeben</t>
  </si>
  <si>
    <t>Kalkulation und Bestellung Solar Laderegler 30A / 60 A / 90 A / 120 A</t>
  </si>
  <si>
    <t>AGB’s und weitere Infos</t>
  </si>
  <si>
    <t>Mit Ihrer Bestellung geben Sie ein verbindliches Angebot an uns ab, einen Vertrag mit Ihnen zu schließen. Mit der Zusendung einer Auftragsbestätigung per E-Mail an Sie oder der Lieferung der bestellten Ware können wir dieses Angebot annehmen. Zunächst erhalten Sie eine Bestätigung des Eingangs Ihrer Bestellung per E-Mail an die von Ihnen angegebene E-Mail-Adresse (Bestellbestätigung). Ein Kaufvertrag kommt jedoch erst mit dem Versand unserer Auftragsbestätigung per E-Mail an Sie oder mit der Lieferung der bestellten Ware zustande.</t>
  </si>
  <si>
    <t>Den Vertragstext Ihrer Bestellung speichern wir. Sie können diesen vor der Versendung Ihrer Bestellung an uns ausdrucken, indem Sie im letzten Schritt der Bestellung auf „Drucken” klicken. Wir senden Ihnen außerdem eine Auftragsbestätigung mit allen Bestelldaten und unseren Allgemeinen Geschäftsbedingungen an die von Ihnen angegebene E-Mail-Adresse.</t>
  </si>
  <si>
    <t>Die gelieferte Ware bleibt bis zur vollständigen Bezahlung aller Forderungen unser Eigentum.</t>
  </si>
  <si>
    <t xml:space="preserve">Alle Preise sind Endpreise. Der Mindestbestellwert beträgt 30 Euro.  </t>
  </si>
  <si>
    <t>Versandkosten Deutschland 7 Euro</t>
  </si>
  <si>
    <t>Versandkosten Europa 14 Euro</t>
  </si>
  <si>
    <t>Versandkosten Schweiz 24 Euro</t>
  </si>
  <si>
    <t>Soweit Sie von einem bestehenden Widerrufsrecht Gebrauch machen, haben Sie die regelmäßigen Kosten der Rücksendung zu tragen, wenn die gelieferte Ware der bestellten entspricht und wenn der Preis der zurückzusendenden Sache einen Betrag von 40 Euro nicht übersteigt oder wenn Sie bei einem höheren Preis der Sache zum Zeitpunkt des Widerrufs noch nicht die Gegenleistung oder eine vertraglich vereinbarte Teilzahlung erbracht haben. Anderenfalls ist die Rücksendung für Sie kostenfrei.</t>
  </si>
  <si>
    <t>Sofern nicht beim Angebot anders angegeben, bringen wir die Ware innerhalb von 14 Werktagen nach Bestelleingang in den Versand.</t>
  </si>
  <si>
    <t xml:space="preserve">Die Zahlung erfolgt per Rechnung nach Lieferung der Ware. Der Rechnungsbetrag ist nach Wareneingang binnen 14 Tagen auf unser Konto zu überweisen. Sie haben die Möglichkeit die Ware zurückzusenden, sollte es nicht entsprechend funktionieren.  </t>
  </si>
  <si>
    <t xml:space="preserve">Die Gewährleistung beträgt 2 Jahre und richtet sich nach den gesetzlichen Bestimmungen.  </t>
  </si>
  <si>
    <t>Und Sie haben das Recht, das Gerät bei nicht gefallen innerhalb von 14 Tagen zurückzusenden.</t>
  </si>
  <si>
    <t xml:space="preserve"> Die personenbezogenen Daten, die Sie uns z. B. bei einer Bestellung oder per E-Mail mitteilen (z. B. Ihr Name und Ihre Kontaktdaten), werden nur zur Korrespondenz mit Ihnen und nur für den Zweck verarbeitet, zu dem Sie uns die Daten zur Verfügung gestellt haben. Wir geben Ihre Daten nur an das mit der Lieferung beauftragte Versandunternehmen weiter, soweit dies zur Lieferung der Waren notwendig ist. Zur Abwicklung von Zahlungen geben wir Ihre Zahlungsdaten an das mit der Zahlung beauftragte Kreditinstitut weiter. Wir versichern, dass wir Ihre personenbezogenen Daten im Übrigen nicht an Dritte weitergeben.  </t>
  </si>
  <si>
    <t>Zustandekommen des Vertrags</t>
  </si>
  <si>
    <t>Speicherung des Vertragstextes</t>
  </si>
  <si>
    <t>Eigentumsvorbehalt</t>
  </si>
  <si>
    <t>Preise, Versandkosten, Rücksendekosten bei Widerruf</t>
  </si>
  <si>
    <t>Lieferbedingungen</t>
  </si>
  <si>
    <t>Zahlungsbedingungen</t>
  </si>
  <si>
    <t>Gewährleistung</t>
  </si>
  <si>
    <t>Datenschutz</t>
  </si>
  <si>
    <t>Anwendbares Recht</t>
  </si>
  <si>
    <t xml:space="preserve">Es gilt ausschließlich deutsches Recht. </t>
  </si>
  <si>
    <t>Drehstrom-Schütz (ev. gebraucht); max. 2,4 KW mit 3 NO und 1 NC, 24 V, passt nur in das große Gehäuse!</t>
  </si>
  <si>
    <t>Drehstrom-Schütz (ev. gebraucht); max. 2,4 KW, 24 V, passt nur in das große Gehäuse!</t>
  </si>
  <si>
    <t xml:space="preserve">24 V Netzteil für Autonome Versorgung Umschaltung Schütze </t>
  </si>
  <si>
    <t>AGB's siehe nächstes Tabellenblatt</t>
  </si>
  <si>
    <t>DCF77-Empfänger um Datum und Uhrzeit automatisch einzustellen</t>
  </si>
  <si>
    <t>zusätzlicher Last-Ausgänge (max. 3) ), 12V/ 24V, max 10 A</t>
  </si>
  <si>
    <t>NiCd/NimH-Ladegerät für 6-AA und/oder 6 AAA Zellen (Micro, Mignon)</t>
  </si>
  <si>
    <t>NiCd/NimH-Ladegerät für 4-AA und/oder 4 AAA Zellen (Micro, Mignon)</t>
  </si>
  <si>
    <t>NiCd/NimH-Ladegerät für 2-AA und/oder 2 AAA Zellen (Micro, Mignon)</t>
  </si>
  <si>
    <t>SD-Chip Datenaufzeichnung für große Datenmenge mit 32MB SD-Chip; Daten können aber nur über das Gerät ausgelesen werden!</t>
  </si>
  <si>
    <t>Laden von bis zu drei Batterie-Bänken (dann aber nur max.27 A pro Kanal)</t>
  </si>
  <si>
    <t>Funksender für bis zu 8 Empfänger für Schaltaktionen (Kühlschrank ein/aus etc)</t>
  </si>
  <si>
    <t>Funkempfänger mit 1 Relais für 12V / 24 V / 220V 10A (max. 8)</t>
  </si>
  <si>
    <t>Funkempfänger mit 1 Relais für 12V / 24 V / 220V 10A (max. 8) mit 220 V Steckdosen und Gehäuse</t>
  </si>
  <si>
    <t xml:space="preserve">Leitungsgeregelter Ausgang (0-100%) 12 V oder 24 V bis 10A </t>
  </si>
  <si>
    <t>Leitungsgeregelter Ausgang  (0-100%) über Funk, 230V, 20W bis 200 W</t>
  </si>
  <si>
    <t>Hochstromrelais 150 A / 12 V oder 70 A / 24 V zum schalten Solar oder Last mit Verdrahtung</t>
  </si>
  <si>
    <t>incl. Versandkosten</t>
  </si>
  <si>
    <t>PC-Kommunikation über WLAN zur Metamorphose. Damit Bedienen, Beobachten und Programme laden; ab Win7</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</si>
</sst>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EUR&quot;\ #,##0_);\(&quot;EUR&quot;\ #,##0\)"/>
    <numFmt numFmtId="165" formatCode="&quot;EUR&quot;\ #,##0_);[Red]\(&quot;EUR&quot;\ #,##0\)"/>
    <numFmt numFmtId="166" formatCode="&quot;EUR&quot;\ #,##0.00_);\(&quot;EUR&quot;\ #,##0.00\)"/>
    <numFmt numFmtId="167" formatCode="&quot;EUR&quot;\ #,##0.00_);[Red]\(&quot;EUR&quot;\ #,##0.00\)"/>
    <numFmt numFmtId="168" formatCode="_(&quot;EUR&quot;\ * #,##0_);_(&quot;EUR&quot;\ * \(#,##0\);_(&quot;EUR&quot;\ * &quot;-&quot;_);_(@_)"/>
    <numFmt numFmtId="169" formatCode="_(* #,##0_);_(* \(#,##0\);_(* &quot;-&quot;_);_(@_)"/>
    <numFmt numFmtId="170" formatCode="_(&quot;EUR&quot;\ * #,##0.00_);_(&quot;EUR&quot;\ * \(#,##0.00\);_(&quot;EUR&quot;\ * &quot;-&quot;??_);_(@_)"/>
    <numFmt numFmtId="171" formatCode="_(* #,##0.00_);_(* \(#,##0.00\);_(* &quot;-&quot;??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quot;Ja&quot;;&quot;Ja&quot;;&quot;Nein&quot;"/>
    <numFmt numFmtId="181" formatCode="&quot;Wahr&quot;;&quot;Wahr&quot;;&quot;Falsch&quot;"/>
    <numFmt numFmtId="182" formatCode="&quot;Ein&quot;;&quot;Ein&quot;;&quot;Aus&quot;"/>
    <numFmt numFmtId="183" formatCode="[$€-2]\ #,##0.00_);[Red]\([$€-2]\ #,##0.00\)"/>
  </numFmts>
  <fonts count="46">
    <font>
      <sz val="10"/>
      <name val="Arial"/>
      <family val="0"/>
    </font>
    <font>
      <sz val="12"/>
      <name val="Times New Roman"/>
      <family val="1"/>
    </font>
    <font>
      <b/>
      <sz val="10"/>
      <name val="Arial"/>
      <family val="2"/>
    </font>
    <font>
      <b/>
      <sz val="12"/>
      <name val="Times New Roman"/>
      <family val="1"/>
    </font>
    <font>
      <sz val="10"/>
      <name val="Times New Roman"/>
      <family val="1"/>
    </font>
    <font>
      <b/>
      <sz val="10"/>
      <name val="Times New Roman"/>
      <family val="1"/>
    </font>
    <font>
      <u val="single"/>
      <sz val="10"/>
      <color indexed="12"/>
      <name val="Arial"/>
      <family val="0"/>
    </font>
    <font>
      <b/>
      <sz val="14"/>
      <name val="Arial"/>
      <family val="2"/>
    </font>
    <font>
      <b/>
      <sz val="16"/>
      <color indexed="63"/>
      <name val="Times New Roman"/>
      <family val="1"/>
    </font>
    <font>
      <b/>
      <sz val="12"/>
      <color indexed="63"/>
      <name val="Times New Roman"/>
      <family val="1"/>
    </font>
    <font>
      <sz val="12"/>
      <color indexed="63"/>
      <name val="Times New Roman"/>
      <family val="1"/>
    </font>
    <font>
      <sz val="8"/>
      <name val="Arial"/>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9"/>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177"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0" fontId="6" fillId="0" borderId="0" applyNumberFormat="0" applyFill="0" applyBorder="0" applyAlignment="0" applyProtection="0"/>
    <xf numFmtId="179"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26">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xf>
    <xf numFmtId="0" fontId="4" fillId="0" borderId="0" xfId="0" applyFont="1" applyAlignment="1">
      <alignment/>
    </xf>
    <xf numFmtId="0" fontId="0" fillId="0" borderId="0" xfId="0" applyFont="1" applyAlignment="1">
      <alignment/>
    </xf>
    <xf numFmtId="0" fontId="5" fillId="0" borderId="0" xfId="0" applyFont="1" applyAlignment="1">
      <alignment/>
    </xf>
    <xf numFmtId="0" fontId="4" fillId="0" borderId="0" xfId="0" applyFont="1" applyAlignment="1">
      <alignment wrapText="1"/>
    </xf>
    <xf numFmtId="0" fontId="0" fillId="0" borderId="0" xfId="0" applyFont="1" applyAlignment="1">
      <alignment/>
    </xf>
    <xf numFmtId="0" fontId="6" fillId="0" borderId="0" xfId="46" applyAlignment="1" applyProtection="1">
      <alignment/>
      <protection/>
    </xf>
    <xf numFmtId="0" fontId="0" fillId="0" borderId="0" xfId="0" applyAlignment="1">
      <alignment wrapText="1"/>
    </xf>
    <xf numFmtId="0" fontId="1" fillId="33" borderId="0" xfId="0" applyFont="1" applyFill="1" applyAlignment="1">
      <alignment/>
    </xf>
    <xf numFmtId="0" fontId="0" fillId="0" borderId="10" xfId="0" applyBorder="1" applyAlignment="1">
      <alignment/>
    </xf>
    <xf numFmtId="2" fontId="0" fillId="0" borderId="10" xfId="0" applyNumberFormat="1" applyBorder="1" applyAlignment="1">
      <alignment/>
    </xf>
    <xf numFmtId="0" fontId="0" fillId="0" borderId="11" xfId="0" applyFill="1" applyBorder="1" applyAlignment="1">
      <alignment/>
    </xf>
    <xf numFmtId="0" fontId="0" fillId="33" borderId="10" xfId="0" applyFill="1" applyBorder="1" applyAlignment="1">
      <alignment/>
    </xf>
    <xf numFmtId="0" fontId="0" fillId="33" borderId="0" xfId="0" applyFill="1" applyAlignment="1">
      <alignment/>
    </xf>
    <xf numFmtId="0" fontId="7" fillId="0" borderId="0" xfId="0" applyFont="1" applyAlignment="1">
      <alignment/>
    </xf>
    <xf numFmtId="0" fontId="10" fillId="34" borderId="0" xfId="0" applyFont="1" applyFill="1" applyAlignment="1">
      <alignment wrapText="1"/>
    </xf>
    <xf numFmtId="0" fontId="9" fillId="0" borderId="0" xfId="0" applyFont="1" applyAlignment="1">
      <alignment wrapText="1"/>
    </xf>
    <xf numFmtId="0" fontId="10" fillId="0" borderId="0" xfId="0" applyFont="1" applyAlignment="1">
      <alignment wrapText="1"/>
    </xf>
    <xf numFmtId="0" fontId="9" fillId="34" borderId="0" xfId="0" applyFont="1" applyFill="1" applyAlignment="1">
      <alignment wrapText="1"/>
    </xf>
    <xf numFmtId="0" fontId="8" fillId="0" borderId="0" xfId="0" applyFont="1" applyAlignment="1">
      <alignment wrapText="1"/>
    </xf>
    <xf numFmtId="0" fontId="0" fillId="34" borderId="0" xfId="0" applyFill="1" applyAlignment="1">
      <alignment wrapText="1"/>
    </xf>
    <xf numFmtId="0" fontId="0" fillId="0" borderId="0" xfId="0" applyFill="1" applyBorder="1" applyAlignment="1">
      <alignment/>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2638425</xdr:colOff>
      <xdr:row>73</xdr:row>
      <xdr:rowOff>28575</xdr:rowOff>
    </xdr:from>
    <xdr:to>
      <xdr:col>1</xdr:col>
      <xdr:colOff>4495800</xdr:colOff>
      <xdr:row>83</xdr:row>
      <xdr:rowOff>85725</xdr:rowOff>
    </xdr:to>
    <xdr:pic>
      <xdr:nvPicPr>
        <xdr:cNvPr id="1" name="Picture 3" descr="gross"/>
        <xdr:cNvPicPr preferRelativeResize="1">
          <a:picLocks noChangeAspect="1"/>
        </xdr:cNvPicPr>
      </xdr:nvPicPr>
      <xdr:blipFill>
        <a:blip r:embed="rId1"/>
        <a:stretch>
          <a:fillRect/>
        </a:stretch>
      </xdr:blipFill>
      <xdr:spPr>
        <a:xfrm>
          <a:off x="3019425" y="14344650"/>
          <a:ext cx="1857375" cy="1714500"/>
        </a:xfrm>
        <a:prstGeom prst="rect">
          <a:avLst/>
        </a:prstGeom>
        <a:noFill/>
        <a:ln w="9525" cmpd="sng">
          <a:noFill/>
        </a:ln>
      </xdr:spPr>
    </xdr:pic>
    <xdr:clientData/>
  </xdr:twoCellAnchor>
  <xdr:twoCellAnchor editAs="oneCell">
    <xdr:from>
      <xdr:col>1</xdr:col>
      <xdr:colOff>95250</xdr:colOff>
      <xdr:row>73</xdr:row>
      <xdr:rowOff>95250</xdr:rowOff>
    </xdr:from>
    <xdr:to>
      <xdr:col>1</xdr:col>
      <xdr:colOff>2266950</xdr:colOff>
      <xdr:row>83</xdr:row>
      <xdr:rowOff>57150</xdr:rowOff>
    </xdr:to>
    <xdr:pic>
      <xdr:nvPicPr>
        <xdr:cNvPr id="2" name="Picture 4"/>
        <xdr:cNvPicPr preferRelativeResize="1">
          <a:picLocks noChangeAspect="1"/>
        </xdr:cNvPicPr>
      </xdr:nvPicPr>
      <xdr:blipFill>
        <a:blip r:embed="rId2"/>
        <a:stretch>
          <a:fillRect/>
        </a:stretch>
      </xdr:blipFill>
      <xdr:spPr>
        <a:xfrm>
          <a:off x="476250" y="14411325"/>
          <a:ext cx="2171700" cy="1619250"/>
        </a:xfrm>
        <a:prstGeom prst="rect">
          <a:avLst/>
        </a:prstGeom>
        <a:noFill/>
        <a:ln w="1" cmpd="sng">
          <a:noFill/>
        </a:ln>
      </xdr:spPr>
    </xdr:pic>
    <xdr:clientData/>
  </xdr:twoCellAnchor>
  <xdr:twoCellAnchor editAs="oneCell">
    <xdr:from>
      <xdr:col>1</xdr:col>
      <xdr:colOff>285750</xdr:colOff>
      <xdr:row>88</xdr:row>
      <xdr:rowOff>0</xdr:rowOff>
    </xdr:from>
    <xdr:to>
      <xdr:col>1</xdr:col>
      <xdr:colOff>2200275</xdr:colOff>
      <xdr:row>104</xdr:row>
      <xdr:rowOff>28575</xdr:rowOff>
    </xdr:to>
    <xdr:pic>
      <xdr:nvPicPr>
        <xdr:cNvPr id="3" name="Picture 5"/>
        <xdr:cNvPicPr preferRelativeResize="1">
          <a:picLocks noChangeAspect="1"/>
        </xdr:cNvPicPr>
      </xdr:nvPicPr>
      <xdr:blipFill>
        <a:blip r:embed="rId3"/>
        <a:stretch>
          <a:fillRect/>
        </a:stretch>
      </xdr:blipFill>
      <xdr:spPr>
        <a:xfrm>
          <a:off x="666750" y="16783050"/>
          <a:ext cx="1914525" cy="2619375"/>
        </a:xfrm>
        <a:prstGeom prst="rect">
          <a:avLst/>
        </a:prstGeom>
        <a:noFill/>
        <a:ln w="1" cmpd="sng">
          <a:noFill/>
        </a:ln>
      </xdr:spPr>
    </xdr:pic>
    <xdr:clientData/>
  </xdr:twoCellAnchor>
  <xdr:twoCellAnchor editAs="oneCell">
    <xdr:from>
      <xdr:col>1</xdr:col>
      <xdr:colOff>5010150</xdr:colOff>
      <xdr:row>77</xdr:row>
      <xdr:rowOff>47625</xdr:rowOff>
    </xdr:from>
    <xdr:to>
      <xdr:col>5</xdr:col>
      <xdr:colOff>142875</xdr:colOff>
      <xdr:row>82</xdr:row>
      <xdr:rowOff>123825</xdr:rowOff>
    </xdr:to>
    <xdr:pic>
      <xdr:nvPicPr>
        <xdr:cNvPr id="4" name="Picture 7" descr="30A_Koppler"/>
        <xdr:cNvPicPr preferRelativeResize="1">
          <a:picLocks noChangeAspect="1"/>
        </xdr:cNvPicPr>
      </xdr:nvPicPr>
      <xdr:blipFill>
        <a:blip r:embed="rId4"/>
        <a:stretch>
          <a:fillRect/>
        </a:stretch>
      </xdr:blipFill>
      <xdr:spPr>
        <a:xfrm>
          <a:off x="5391150" y="15049500"/>
          <a:ext cx="3067050" cy="885825"/>
        </a:xfrm>
        <a:prstGeom prst="rect">
          <a:avLst/>
        </a:prstGeom>
        <a:noFill/>
        <a:ln w="9525" cmpd="sng">
          <a:noFill/>
        </a:ln>
      </xdr:spPr>
    </xdr:pic>
    <xdr:clientData/>
  </xdr:twoCellAnchor>
  <xdr:twoCellAnchor editAs="oneCell">
    <xdr:from>
      <xdr:col>1</xdr:col>
      <xdr:colOff>2800350</xdr:colOff>
      <xdr:row>88</xdr:row>
      <xdr:rowOff>76200</xdr:rowOff>
    </xdr:from>
    <xdr:to>
      <xdr:col>2</xdr:col>
      <xdr:colOff>466725</xdr:colOff>
      <xdr:row>103</xdr:row>
      <xdr:rowOff>123825</xdr:rowOff>
    </xdr:to>
    <xdr:pic>
      <xdr:nvPicPr>
        <xdr:cNvPr id="5" name="Picture 8"/>
        <xdr:cNvPicPr preferRelativeResize="1">
          <a:picLocks noChangeAspect="1"/>
        </xdr:cNvPicPr>
      </xdr:nvPicPr>
      <xdr:blipFill>
        <a:blip r:embed="rId5"/>
        <a:stretch>
          <a:fillRect/>
        </a:stretch>
      </xdr:blipFill>
      <xdr:spPr>
        <a:xfrm>
          <a:off x="3181350" y="16859250"/>
          <a:ext cx="3543300" cy="24765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lternative-technologie.d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P119"/>
  <sheetViews>
    <sheetView tabSelected="1" zoomScalePageLayoutView="0" workbookViewId="0" topLeftCell="A16">
      <selection activeCell="A56" sqref="A56:IV58"/>
    </sheetView>
  </sheetViews>
  <sheetFormatPr defaultColWidth="11.421875" defaultRowHeight="12.75"/>
  <cols>
    <col min="1" max="1" width="5.7109375" style="0" customWidth="1"/>
    <col min="2" max="2" width="88.140625" style="0" customWidth="1"/>
    <col min="5" max="5" width="8.00390625" style="0" customWidth="1"/>
    <col min="6" max="6" width="14.140625" style="0" customWidth="1"/>
    <col min="7" max="7" width="10.7109375" style="0" customWidth="1"/>
    <col min="8" max="8" width="4.140625" style="0" customWidth="1"/>
    <col min="9" max="9" width="14.7109375" style="0" customWidth="1"/>
  </cols>
  <sheetData>
    <row r="2" ht="17.25">
      <c r="A2" s="18" t="s">
        <v>73</v>
      </c>
    </row>
    <row r="4" spans="1:6" s="2" customFormat="1" ht="12.75">
      <c r="A4" s="2" t="s">
        <v>6</v>
      </c>
      <c r="C4" s="2" t="s">
        <v>0</v>
      </c>
      <c r="D4" s="2" t="s">
        <v>7</v>
      </c>
      <c r="F4" s="2" t="s">
        <v>65</v>
      </c>
    </row>
    <row r="5" spans="1:11" ht="78.75">
      <c r="A5" s="5">
        <v>1</v>
      </c>
      <c r="B5" s="8" t="s">
        <v>39</v>
      </c>
      <c r="C5" s="5">
        <v>179</v>
      </c>
      <c r="D5" s="5">
        <f>A5*C5</f>
        <v>179</v>
      </c>
      <c r="E5" s="5" t="s">
        <v>0</v>
      </c>
      <c r="F5" s="13" t="s">
        <v>61</v>
      </c>
      <c r="G5" s="16">
        <v>4</v>
      </c>
      <c r="H5" s="13"/>
      <c r="I5" s="2"/>
      <c r="J5" s="2"/>
      <c r="K5" s="2"/>
    </row>
    <row r="6" spans="1:9" ht="12.75">
      <c r="A6" s="5">
        <v>0</v>
      </c>
      <c r="B6" s="5" t="s">
        <v>49</v>
      </c>
      <c r="C6" s="5">
        <v>98</v>
      </c>
      <c r="D6" s="5">
        <f aca="true" t="shared" si="0" ref="D6:D55">A6*C6</f>
        <v>0</v>
      </c>
      <c r="E6" s="5" t="s">
        <v>0</v>
      </c>
      <c r="F6" s="13" t="s">
        <v>70</v>
      </c>
      <c r="G6" s="16">
        <v>140</v>
      </c>
      <c r="H6" s="13" t="s">
        <v>66</v>
      </c>
      <c r="I6" s="17" t="s">
        <v>72</v>
      </c>
    </row>
    <row r="7" spans="1:8" ht="12.75">
      <c r="A7" s="5">
        <v>0</v>
      </c>
      <c r="B7" s="5" t="s">
        <v>103</v>
      </c>
      <c r="C7" s="5">
        <v>10</v>
      </c>
      <c r="D7" s="5">
        <f t="shared" si="0"/>
        <v>0</v>
      </c>
      <c r="E7" s="5" t="s">
        <v>0</v>
      </c>
      <c r="F7" s="13" t="s">
        <v>62</v>
      </c>
      <c r="G7" s="16">
        <v>18.5</v>
      </c>
      <c r="H7" s="13" t="s">
        <v>67</v>
      </c>
    </row>
    <row r="8" spans="1:8" ht="12.75">
      <c r="A8" s="5">
        <v>0</v>
      </c>
      <c r="B8" s="5" t="s">
        <v>108</v>
      </c>
      <c r="C8" s="5">
        <v>40</v>
      </c>
      <c r="D8" s="5">
        <f t="shared" si="0"/>
        <v>0</v>
      </c>
      <c r="E8" s="5" t="s">
        <v>0</v>
      </c>
      <c r="F8" s="13" t="s">
        <v>68</v>
      </c>
      <c r="G8" s="13">
        <f>G5*G6</f>
        <v>560</v>
      </c>
      <c r="H8" s="13" t="s">
        <v>66</v>
      </c>
    </row>
    <row r="9" spans="1:8" ht="12.75">
      <c r="A9" s="5">
        <v>0</v>
      </c>
      <c r="B9" s="5" t="s">
        <v>58</v>
      </c>
      <c r="C9" s="5">
        <v>12</v>
      </c>
      <c r="D9" s="5">
        <f t="shared" si="0"/>
        <v>0</v>
      </c>
      <c r="E9" s="5" t="s">
        <v>0</v>
      </c>
      <c r="F9" s="13" t="s">
        <v>63</v>
      </c>
      <c r="G9" s="14">
        <f>G6/G7</f>
        <v>7.5675675675675675</v>
      </c>
      <c r="H9" s="13" t="s">
        <v>69</v>
      </c>
    </row>
    <row r="10" spans="1:16" ht="15">
      <c r="A10" s="5">
        <v>0</v>
      </c>
      <c r="B10" s="5" t="s">
        <v>16</v>
      </c>
      <c r="C10" s="5">
        <v>5</v>
      </c>
      <c r="D10" s="5">
        <f t="shared" si="0"/>
        <v>0</v>
      </c>
      <c r="E10" s="5" t="s">
        <v>0</v>
      </c>
      <c r="F10" s="13" t="s">
        <v>64</v>
      </c>
      <c r="G10" s="14">
        <f>G8/G7</f>
        <v>30.27027027027027</v>
      </c>
      <c r="H10" s="13" t="s">
        <v>69</v>
      </c>
      <c r="J10" s="1"/>
      <c r="P10" s="1"/>
    </row>
    <row r="11" spans="1:16" ht="15">
      <c r="A11" s="5">
        <v>0</v>
      </c>
      <c r="B11" s="5" t="s">
        <v>55</v>
      </c>
      <c r="C11" s="5">
        <v>9</v>
      </c>
      <c r="D11" s="5">
        <f t="shared" si="0"/>
        <v>0</v>
      </c>
      <c r="E11" s="5" t="s">
        <v>0</v>
      </c>
      <c r="F11" s="15" t="s">
        <v>71</v>
      </c>
      <c r="J11" s="1"/>
      <c r="P11" s="1"/>
    </row>
    <row r="12" spans="1:16" ht="15">
      <c r="A12" s="5">
        <v>0</v>
      </c>
      <c r="B12" s="5" t="s">
        <v>112</v>
      </c>
      <c r="C12" s="5">
        <v>15</v>
      </c>
      <c r="D12" s="5">
        <f t="shared" si="0"/>
        <v>0</v>
      </c>
      <c r="E12" s="5" t="s">
        <v>0</v>
      </c>
      <c r="F12" s="25"/>
      <c r="J12" s="1"/>
      <c r="P12" s="1"/>
    </row>
    <row r="13" spans="1:16" ht="15">
      <c r="A13" s="5">
        <v>0</v>
      </c>
      <c r="B13" s="5" t="s">
        <v>113</v>
      </c>
      <c r="C13" s="5">
        <v>45</v>
      </c>
      <c r="D13" s="5">
        <f t="shared" si="0"/>
        <v>0</v>
      </c>
      <c r="E13" s="5" t="s">
        <v>0</v>
      </c>
      <c r="F13" s="25"/>
      <c r="J13" s="1"/>
      <c r="P13" s="1"/>
    </row>
    <row r="14" spans="1:10" ht="15">
      <c r="A14" s="5">
        <v>0</v>
      </c>
      <c r="B14" s="5" t="s">
        <v>1</v>
      </c>
      <c r="C14" s="5">
        <v>15</v>
      </c>
      <c r="D14" s="5">
        <f t="shared" si="0"/>
        <v>0</v>
      </c>
      <c r="E14" s="5" t="s">
        <v>0</v>
      </c>
      <c r="F14" s="1"/>
      <c r="J14" s="1"/>
    </row>
    <row r="15" spans="1:16" ht="15">
      <c r="A15" s="5">
        <v>0</v>
      </c>
      <c r="B15" s="5" t="s">
        <v>2</v>
      </c>
      <c r="C15" s="5">
        <v>25</v>
      </c>
      <c r="D15" s="5">
        <f t="shared" si="0"/>
        <v>0</v>
      </c>
      <c r="E15" s="5" t="s">
        <v>0</v>
      </c>
      <c r="J15" s="1"/>
      <c r="P15" s="1"/>
    </row>
    <row r="16" spans="1:16" ht="15">
      <c r="A16" s="5">
        <v>0</v>
      </c>
      <c r="B16" s="5" t="s">
        <v>14</v>
      </c>
      <c r="C16" s="5">
        <v>10</v>
      </c>
      <c r="D16" s="5">
        <f t="shared" si="0"/>
        <v>0</v>
      </c>
      <c r="E16" s="5" t="s">
        <v>0</v>
      </c>
      <c r="J16" s="1"/>
      <c r="P16" s="1"/>
    </row>
    <row r="17" spans="1:10" ht="15">
      <c r="A17" s="5">
        <v>0</v>
      </c>
      <c r="B17" s="5" t="s">
        <v>3</v>
      </c>
      <c r="C17" s="5">
        <v>20</v>
      </c>
      <c r="D17" s="5">
        <f t="shared" si="0"/>
        <v>0</v>
      </c>
      <c r="E17" s="5" t="s">
        <v>0</v>
      </c>
      <c r="J17" s="1"/>
    </row>
    <row r="18" spans="1:10" ht="15">
      <c r="A18" s="5">
        <v>0</v>
      </c>
      <c r="B18" s="5" t="s">
        <v>5</v>
      </c>
      <c r="C18" s="5">
        <v>15</v>
      </c>
      <c r="D18" s="5">
        <f t="shared" si="0"/>
        <v>0</v>
      </c>
      <c r="E18" s="5" t="s">
        <v>0</v>
      </c>
      <c r="J18" s="1"/>
    </row>
    <row r="19" spans="1:10" ht="15">
      <c r="A19" s="5">
        <v>0</v>
      </c>
      <c r="B19" s="5" t="s">
        <v>57</v>
      </c>
      <c r="C19" s="5">
        <v>8</v>
      </c>
      <c r="D19" s="5">
        <f t="shared" si="0"/>
        <v>0</v>
      </c>
      <c r="E19" s="5" t="s">
        <v>0</v>
      </c>
      <c r="J19" s="1"/>
    </row>
    <row r="20" spans="1:10" ht="15">
      <c r="A20" s="5">
        <v>0</v>
      </c>
      <c r="B20" s="5" t="s">
        <v>53</v>
      </c>
      <c r="C20" s="5">
        <v>5</v>
      </c>
      <c r="D20" s="5">
        <f t="shared" si="0"/>
        <v>0</v>
      </c>
      <c r="E20" s="5" t="s">
        <v>0</v>
      </c>
      <c r="J20" s="1"/>
    </row>
    <row r="21" spans="1:10" ht="15">
      <c r="A21" s="5">
        <v>0</v>
      </c>
      <c r="B21" s="5" t="s">
        <v>54</v>
      </c>
      <c r="C21" s="5">
        <v>7</v>
      </c>
      <c r="D21" s="5">
        <f t="shared" si="0"/>
        <v>0</v>
      </c>
      <c r="E21" s="5" t="s">
        <v>0</v>
      </c>
      <c r="J21" s="1"/>
    </row>
    <row r="22" spans="1:10" ht="15">
      <c r="A22" s="5">
        <v>0</v>
      </c>
      <c r="B22" s="5" t="s">
        <v>41</v>
      </c>
      <c r="C22" s="5">
        <v>25</v>
      </c>
      <c r="D22" s="5">
        <f t="shared" si="0"/>
        <v>0</v>
      </c>
      <c r="E22" s="5" t="s">
        <v>0</v>
      </c>
      <c r="J22" s="1"/>
    </row>
    <row r="23" spans="1:10" ht="24.75" customHeight="1">
      <c r="A23" s="5">
        <v>0</v>
      </c>
      <c r="B23" s="5" t="s">
        <v>50</v>
      </c>
      <c r="C23" s="5">
        <v>25</v>
      </c>
      <c r="D23" s="5">
        <f t="shared" si="0"/>
        <v>0</v>
      </c>
      <c r="E23" s="5" t="s">
        <v>0</v>
      </c>
      <c r="F23" s="11" t="s">
        <v>52</v>
      </c>
      <c r="G23" s="5" t="s">
        <v>6</v>
      </c>
      <c r="J23" s="1"/>
    </row>
    <row r="24" spans="1:10" ht="15">
      <c r="A24" s="5">
        <v>0</v>
      </c>
      <c r="B24" s="5" t="s">
        <v>51</v>
      </c>
      <c r="C24" s="5">
        <v>4</v>
      </c>
      <c r="D24" s="5">
        <f t="shared" si="0"/>
        <v>0</v>
      </c>
      <c r="E24" s="5" t="s">
        <v>0</v>
      </c>
      <c r="F24">
        <v>800</v>
      </c>
      <c r="G24">
        <f>F24/50+F24/100</f>
        <v>24</v>
      </c>
      <c r="J24" s="1"/>
    </row>
    <row r="25" spans="1:10" ht="15">
      <c r="A25" s="5">
        <v>0</v>
      </c>
      <c r="B25" s="5" t="s">
        <v>56</v>
      </c>
      <c r="C25" s="5">
        <v>12</v>
      </c>
      <c r="D25" s="5">
        <f t="shared" si="0"/>
        <v>0</v>
      </c>
      <c r="E25" s="5" t="s">
        <v>0</v>
      </c>
      <c r="J25" s="1"/>
    </row>
    <row r="26" spans="1:10" ht="15">
      <c r="A26" s="5">
        <v>0</v>
      </c>
      <c r="B26" s="5" t="s">
        <v>20</v>
      </c>
      <c r="C26" s="5">
        <v>8</v>
      </c>
      <c r="D26" s="5">
        <f t="shared" si="0"/>
        <v>0</v>
      </c>
      <c r="E26" s="5" t="s">
        <v>0</v>
      </c>
      <c r="J26" s="1"/>
    </row>
    <row r="27" spans="1:10" ht="15">
      <c r="A27" s="5">
        <v>0</v>
      </c>
      <c r="B27" s="5" t="s">
        <v>45</v>
      </c>
      <c r="C27" s="5">
        <v>8</v>
      </c>
      <c r="D27" s="5">
        <f t="shared" si="0"/>
        <v>0</v>
      </c>
      <c r="E27" s="5" t="s">
        <v>0</v>
      </c>
      <c r="J27" s="1"/>
    </row>
    <row r="28" spans="1:10" ht="15">
      <c r="A28" s="5">
        <v>0</v>
      </c>
      <c r="B28" s="5" t="s">
        <v>102</v>
      </c>
      <c r="C28" s="5">
        <v>35</v>
      </c>
      <c r="D28" s="5">
        <f>A28*C28</f>
        <v>0</v>
      </c>
      <c r="E28" s="5" t="s">
        <v>0</v>
      </c>
      <c r="J28" s="1"/>
    </row>
    <row r="29" spans="1:10" ht="15">
      <c r="A29" s="5">
        <v>0</v>
      </c>
      <c r="B29" s="5" t="s">
        <v>100</v>
      </c>
      <c r="C29" s="5">
        <v>12</v>
      </c>
      <c r="D29" s="5">
        <f t="shared" si="0"/>
        <v>0</v>
      </c>
      <c r="E29" s="5" t="s">
        <v>0</v>
      </c>
      <c r="J29" s="1"/>
    </row>
    <row r="30" spans="1:10" ht="15">
      <c r="A30" s="5">
        <v>0</v>
      </c>
      <c r="B30" s="5" t="s">
        <v>106</v>
      </c>
      <c r="C30" s="5">
        <v>20</v>
      </c>
      <c r="D30" s="5">
        <f t="shared" si="0"/>
        <v>0</v>
      </c>
      <c r="E30" s="5" t="s">
        <v>0</v>
      </c>
      <c r="J30" s="1"/>
    </row>
    <row r="31" spans="1:10" ht="15">
      <c r="A31" s="5">
        <v>0</v>
      </c>
      <c r="B31" s="5" t="s">
        <v>105</v>
      </c>
      <c r="C31" s="5">
        <v>23</v>
      </c>
      <c r="D31" s="5">
        <f t="shared" si="0"/>
        <v>0</v>
      </c>
      <c r="E31" s="5" t="s">
        <v>0</v>
      </c>
      <c r="J31" s="1"/>
    </row>
    <row r="32" spans="1:10" ht="15">
      <c r="A32" s="5">
        <v>0</v>
      </c>
      <c r="B32" s="5" t="s">
        <v>104</v>
      </c>
      <c r="C32" s="5">
        <v>26</v>
      </c>
      <c r="D32" s="5">
        <f t="shared" si="0"/>
        <v>0</v>
      </c>
      <c r="E32" s="5" t="s">
        <v>0</v>
      </c>
      <c r="J32" s="1"/>
    </row>
    <row r="33" spans="1:10" ht="12.75">
      <c r="A33" s="5">
        <v>0</v>
      </c>
      <c r="B33" s="5" t="s">
        <v>22</v>
      </c>
      <c r="C33" s="5">
        <v>66</v>
      </c>
      <c r="D33" s="5">
        <f t="shared" si="0"/>
        <v>0</v>
      </c>
      <c r="E33" s="5" t="s">
        <v>0</v>
      </c>
      <c r="F33" s="6"/>
      <c r="G33" s="6"/>
      <c r="H33" s="6"/>
      <c r="I33" s="6"/>
      <c r="J33" s="6"/>
    </row>
    <row r="34" spans="1:10" ht="12.75">
      <c r="A34" s="5">
        <v>0</v>
      </c>
      <c r="B34" s="5" t="s">
        <v>9</v>
      </c>
      <c r="C34" s="5">
        <v>18</v>
      </c>
      <c r="D34" s="5">
        <f t="shared" si="0"/>
        <v>0</v>
      </c>
      <c r="E34" s="5" t="s">
        <v>0</v>
      </c>
      <c r="F34" s="6"/>
      <c r="G34" s="6"/>
      <c r="H34" s="6"/>
      <c r="I34" s="6"/>
      <c r="J34" s="6"/>
    </row>
    <row r="35" spans="1:10" ht="12.75">
      <c r="A35" s="5">
        <v>0</v>
      </c>
      <c r="B35" s="5" t="s">
        <v>10</v>
      </c>
      <c r="C35" s="5">
        <v>10</v>
      </c>
      <c r="D35" s="5">
        <f t="shared" si="0"/>
        <v>0</v>
      </c>
      <c r="E35" s="5" t="s">
        <v>0</v>
      </c>
      <c r="F35" s="6"/>
      <c r="G35" s="6"/>
      <c r="H35" s="6"/>
      <c r="I35" s="5"/>
      <c r="J35" s="6"/>
    </row>
    <row r="36" spans="1:10" ht="12.75">
      <c r="A36" s="5">
        <v>0</v>
      </c>
      <c r="B36" s="8" t="s">
        <v>17</v>
      </c>
      <c r="C36" s="5">
        <v>25</v>
      </c>
      <c r="D36" s="5">
        <f t="shared" si="0"/>
        <v>0</v>
      </c>
      <c r="E36" s="5" t="s">
        <v>0</v>
      </c>
      <c r="F36" s="6"/>
      <c r="G36" s="6"/>
      <c r="H36" s="6"/>
      <c r="I36" s="5"/>
      <c r="J36" s="6"/>
    </row>
    <row r="37" spans="1:10" ht="12.75">
      <c r="A37" s="5">
        <v>0</v>
      </c>
      <c r="B37" s="5" t="s">
        <v>99</v>
      </c>
      <c r="C37" s="5">
        <v>25</v>
      </c>
      <c r="D37" s="5">
        <f t="shared" si="0"/>
        <v>0</v>
      </c>
      <c r="E37" s="5" t="s">
        <v>0</v>
      </c>
      <c r="F37" s="6"/>
      <c r="G37" s="6"/>
      <c r="H37" s="6"/>
      <c r="I37" s="5"/>
      <c r="J37" s="6"/>
    </row>
    <row r="38" spans="1:10" ht="12.75">
      <c r="A38" s="5">
        <v>0</v>
      </c>
      <c r="B38" s="5" t="s">
        <v>98</v>
      </c>
      <c r="C38" s="5">
        <v>25</v>
      </c>
      <c r="D38" s="5">
        <f>A38*C38</f>
        <v>0</v>
      </c>
      <c r="E38" s="5" t="s">
        <v>0</v>
      </c>
      <c r="F38" s="6"/>
      <c r="G38" s="6"/>
      <c r="H38" s="6"/>
      <c r="I38" s="5"/>
      <c r="J38" s="6"/>
    </row>
    <row r="39" spans="1:10" ht="12.75">
      <c r="A39" s="5">
        <v>0</v>
      </c>
      <c r="B39" s="5" t="s">
        <v>114</v>
      </c>
      <c r="C39" s="5">
        <v>20</v>
      </c>
      <c r="D39" s="5">
        <f>A39*C39</f>
        <v>0</v>
      </c>
      <c r="E39" s="5" t="s">
        <v>0</v>
      </c>
      <c r="F39" s="6"/>
      <c r="G39" s="6"/>
      <c r="H39" s="6"/>
      <c r="I39" s="5"/>
      <c r="J39" s="6"/>
    </row>
    <row r="40" spans="1:10" ht="12.75">
      <c r="A40" s="5">
        <v>0</v>
      </c>
      <c r="B40" s="5" t="s">
        <v>11</v>
      </c>
      <c r="C40" s="6">
        <v>12</v>
      </c>
      <c r="D40" s="5">
        <f t="shared" si="0"/>
        <v>0</v>
      </c>
      <c r="E40" s="6" t="s">
        <v>0</v>
      </c>
      <c r="F40" s="6"/>
      <c r="G40" s="6"/>
      <c r="H40" s="6"/>
      <c r="I40" s="6"/>
      <c r="J40" s="6"/>
    </row>
    <row r="41" spans="1:10" ht="12.75">
      <c r="A41" s="5">
        <v>0</v>
      </c>
      <c r="B41" s="5" t="s">
        <v>15</v>
      </c>
      <c r="C41" s="6">
        <v>20</v>
      </c>
      <c r="D41" s="5">
        <f t="shared" si="0"/>
        <v>0</v>
      </c>
      <c r="E41" s="6" t="s">
        <v>0</v>
      </c>
      <c r="F41" s="6"/>
      <c r="G41" s="6"/>
      <c r="H41" s="6"/>
      <c r="I41" s="6"/>
      <c r="J41" s="6"/>
    </row>
    <row r="42" spans="1:10" ht="12.75">
      <c r="A42" s="5">
        <v>0</v>
      </c>
      <c r="B42" s="5" t="s">
        <v>23</v>
      </c>
      <c r="C42" s="6">
        <v>55</v>
      </c>
      <c r="D42" s="5">
        <f t="shared" si="0"/>
        <v>0</v>
      </c>
      <c r="E42" s="6" t="s">
        <v>0</v>
      </c>
      <c r="F42" s="6"/>
      <c r="G42" s="6"/>
      <c r="H42" s="6"/>
      <c r="I42" s="6"/>
      <c r="J42" s="6"/>
    </row>
    <row r="43" spans="1:10" ht="26.25">
      <c r="A43" s="5">
        <v>0</v>
      </c>
      <c r="B43" s="8" t="s">
        <v>107</v>
      </c>
      <c r="C43" s="6">
        <v>42</v>
      </c>
      <c r="D43" s="5">
        <f t="shared" si="0"/>
        <v>0</v>
      </c>
      <c r="E43" s="6" t="s">
        <v>0</v>
      </c>
      <c r="F43" s="6"/>
      <c r="G43" s="6"/>
      <c r="H43" s="6"/>
      <c r="I43" s="6"/>
      <c r="J43" s="6"/>
    </row>
    <row r="44" spans="1:10" ht="12.75">
      <c r="A44" s="5">
        <v>0</v>
      </c>
      <c r="B44" s="5" t="s">
        <v>12</v>
      </c>
      <c r="C44" s="6">
        <v>85</v>
      </c>
      <c r="D44" s="5">
        <f t="shared" si="0"/>
        <v>0</v>
      </c>
      <c r="E44" s="6" t="s">
        <v>0</v>
      </c>
      <c r="F44" s="6"/>
      <c r="G44" s="6"/>
      <c r="H44" s="6"/>
      <c r="I44" s="6"/>
      <c r="J44" s="6"/>
    </row>
    <row r="45" spans="1:10" ht="12.75">
      <c r="A45" s="5">
        <v>0</v>
      </c>
      <c r="B45" s="5" t="s">
        <v>116</v>
      </c>
      <c r="C45" s="6">
        <v>99</v>
      </c>
      <c r="D45" s="5">
        <f t="shared" si="0"/>
        <v>0</v>
      </c>
      <c r="E45" s="6" t="s">
        <v>0</v>
      </c>
      <c r="F45" s="6"/>
      <c r="G45" s="6"/>
      <c r="H45" s="6"/>
      <c r="I45" s="6"/>
      <c r="J45" s="6"/>
    </row>
    <row r="46" spans="1:10" ht="12.75">
      <c r="A46" s="5">
        <v>0</v>
      </c>
      <c r="B46" s="5" t="s">
        <v>44</v>
      </c>
      <c r="C46" s="6">
        <v>12</v>
      </c>
      <c r="D46" s="5">
        <f t="shared" si="0"/>
        <v>0</v>
      </c>
      <c r="E46" s="6" t="s">
        <v>0</v>
      </c>
      <c r="F46" s="6"/>
      <c r="G46" s="6"/>
      <c r="H46" s="5"/>
      <c r="I46" s="6"/>
      <c r="J46" s="6"/>
    </row>
    <row r="47" spans="1:10" ht="12.75">
      <c r="A47" s="5">
        <v>0</v>
      </c>
      <c r="B47" s="5" t="s">
        <v>46</v>
      </c>
      <c r="C47" s="6">
        <v>25</v>
      </c>
      <c r="D47" s="5">
        <f t="shared" si="0"/>
        <v>0</v>
      </c>
      <c r="E47" s="6" t="s">
        <v>0</v>
      </c>
      <c r="F47" s="6"/>
      <c r="G47" s="6"/>
      <c r="H47" s="5"/>
      <c r="I47" s="6"/>
      <c r="J47" s="6"/>
    </row>
    <row r="48" spans="1:10" ht="12.75">
      <c r="A48" s="5">
        <v>0</v>
      </c>
      <c r="B48" s="5" t="s">
        <v>13</v>
      </c>
      <c r="C48" s="6">
        <v>12</v>
      </c>
      <c r="D48" s="5">
        <f t="shared" si="0"/>
        <v>0</v>
      </c>
      <c r="E48" s="6" t="s">
        <v>0</v>
      </c>
      <c r="F48" s="6"/>
      <c r="G48" s="6"/>
      <c r="H48" s="5"/>
      <c r="I48" s="6"/>
      <c r="J48" s="6"/>
    </row>
    <row r="49" spans="1:10" ht="12.75">
      <c r="A49" s="5">
        <v>0</v>
      </c>
      <c r="B49" s="5" t="s">
        <v>27</v>
      </c>
      <c r="C49" s="6">
        <v>55</v>
      </c>
      <c r="D49" s="5">
        <f t="shared" si="0"/>
        <v>0</v>
      </c>
      <c r="E49" s="6" t="s">
        <v>0</v>
      </c>
      <c r="F49" s="6"/>
      <c r="G49" s="6"/>
      <c r="H49" s="5"/>
      <c r="I49" s="6"/>
      <c r="J49" s="6"/>
    </row>
    <row r="50" spans="1:16" ht="15">
      <c r="A50" s="5">
        <v>0</v>
      </c>
      <c r="B50" s="5" t="s">
        <v>25</v>
      </c>
      <c r="C50" s="6">
        <v>75</v>
      </c>
      <c r="D50" s="5">
        <f t="shared" si="0"/>
        <v>0</v>
      </c>
      <c r="E50" s="6" t="s">
        <v>0</v>
      </c>
      <c r="J50" s="1"/>
      <c r="P50" s="1"/>
    </row>
    <row r="51" spans="1:16" ht="15">
      <c r="A51" s="5">
        <v>0</v>
      </c>
      <c r="B51" s="5" t="s">
        <v>26</v>
      </c>
      <c r="C51" s="6">
        <v>95</v>
      </c>
      <c r="D51" s="5">
        <f t="shared" si="0"/>
        <v>0</v>
      </c>
      <c r="E51" s="6" t="s">
        <v>0</v>
      </c>
      <c r="J51" s="1"/>
      <c r="P51" s="1"/>
    </row>
    <row r="52" spans="1:16" ht="15">
      <c r="A52" s="5">
        <v>0</v>
      </c>
      <c r="B52" s="5" t="s">
        <v>109</v>
      </c>
      <c r="C52" s="6">
        <v>30</v>
      </c>
      <c r="D52" s="5">
        <f t="shared" si="0"/>
        <v>0</v>
      </c>
      <c r="E52" s="6" t="s">
        <v>0</v>
      </c>
      <c r="J52" s="1"/>
      <c r="P52" s="1"/>
    </row>
    <row r="53" spans="1:16" ht="15">
      <c r="A53" s="5">
        <v>0</v>
      </c>
      <c r="B53" s="5" t="s">
        <v>110</v>
      </c>
      <c r="C53" s="6">
        <v>25</v>
      </c>
      <c r="D53" s="5">
        <f t="shared" si="0"/>
        <v>0</v>
      </c>
      <c r="E53" s="6" t="s">
        <v>0</v>
      </c>
      <c r="J53" s="1"/>
      <c r="P53" s="1"/>
    </row>
    <row r="54" spans="1:16" ht="15">
      <c r="A54" s="5">
        <v>0</v>
      </c>
      <c r="B54" s="5" t="s">
        <v>111</v>
      </c>
      <c r="C54" s="6">
        <v>35</v>
      </c>
      <c r="D54" s="5">
        <f>A54*C54</f>
        <v>0</v>
      </c>
      <c r="E54" s="6" t="s">
        <v>0</v>
      </c>
      <c r="J54" s="1"/>
      <c r="P54" s="1"/>
    </row>
    <row r="55" spans="1:10" ht="15">
      <c r="A55" s="5">
        <v>0</v>
      </c>
      <c r="B55" s="5" t="s">
        <v>60</v>
      </c>
      <c r="C55" s="5">
        <v>49</v>
      </c>
      <c r="D55" s="5">
        <f t="shared" si="0"/>
        <v>0</v>
      </c>
      <c r="E55" s="5" t="s">
        <v>0</v>
      </c>
      <c r="J55" s="1"/>
    </row>
    <row r="56" spans="1:16" ht="15">
      <c r="A56" s="5">
        <v>0</v>
      </c>
      <c r="B56" s="5" t="s">
        <v>40</v>
      </c>
      <c r="C56" s="6">
        <v>10</v>
      </c>
      <c r="D56" s="5">
        <f>A56*C56</f>
        <v>0</v>
      </c>
      <c r="E56" s="6" t="s">
        <v>0</v>
      </c>
      <c r="J56" s="1"/>
      <c r="P56" s="1"/>
    </row>
    <row r="57" spans="1:10" ht="15">
      <c r="A57" s="5"/>
      <c r="B57" s="5"/>
      <c r="C57" s="5"/>
      <c r="D57" s="5"/>
      <c r="E57" s="5"/>
      <c r="J57" s="1"/>
    </row>
    <row r="58" spans="1:10" ht="15">
      <c r="A58" s="5">
        <v>1</v>
      </c>
      <c r="B58" s="5" t="s">
        <v>18</v>
      </c>
      <c r="C58" s="5">
        <v>7</v>
      </c>
      <c r="D58" s="5">
        <f>A58*C58</f>
        <v>7</v>
      </c>
      <c r="E58" s="5" t="s">
        <v>0</v>
      </c>
      <c r="J58" s="1"/>
    </row>
    <row r="59" spans="1:10" ht="15">
      <c r="A59" s="5">
        <v>0</v>
      </c>
      <c r="B59" s="5" t="s">
        <v>19</v>
      </c>
      <c r="C59" s="5">
        <v>14</v>
      </c>
      <c r="D59" s="5">
        <f>A59*C59</f>
        <v>0</v>
      </c>
      <c r="E59" s="5" t="s">
        <v>0</v>
      </c>
      <c r="J59" s="1"/>
    </row>
    <row r="60" spans="1:16" s="4" customFormat="1" ht="15">
      <c r="A60" s="5">
        <v>0</v>
      </c>
      <c r="B60" s="5" t="s">
        <v>47</v>
      </c>
      <c r="C60" s="5">
        <v>24</v>
      </c>
      <c r="D60" s="5">
        <f>A60*C60</f>
        <v>0</v>
      </c>
      <c r="E60" s="5" t="s">
        <v>0</v>
      </c>
      <c r="J60" s="3"/>
      <c r="P60" s="3"/>
    </row>
    <row r="61" spans="1:16" s="4" customFormat="1" ht="15">
      <c r="A61" s="5"/>
      <c r="B61" s="5"/>
      <c r="C61" s="5"/>
      <c r="D61" s="5"/>
      <c r="E61" s="5"/>
      <c r="J61" s="3"/>
      <c r="P61" s="3"/>
    </row>
    <row r="62" spans="1:16" s="4" customFormat="1" ht="15">
      <c r="A62" s="5"/>
      <c r="B62" s="4" t="s">
        <v>115</v>
      </c>
      <c r="C62" s="7" t="s">
        <v>4</v>
      </c>
      <c r="D62" s="5">
        <f>SUM(D5:D60)</f>
        <v>186</v>
      </c>
      <c r="E62" s="5" t="s">
        <v>0</v>
      </c>
      <c r="J62" s="3"/>
      <c r="P62" s="3"/>
    </row>
    <row r="63" spans="1:16" s="4" customFormat="1" ht="15">
      <c r="A63" s="5"/>
      <c r="C63" s="7"/>
      <c r="D63" s="5"/>
      <c r="E63" s="5"/>
      <c r="J63" s="3"/>
      <c r="P63" s="3"/>
    </row>
    <row r="64" spans="2:16" s="4" customFormat="1" ht="15">
      <c r="B64" s="4" t="s">
        <v>28</v>
      </c>
      <c r="C64" s="5"/>
      <c r="D64" s="5"/>
      <c r="E64" s="5"/>
      <c r="F64"/>
      <c r="J64" s="3"/>
      <c r="P64" s="3"/>
    </row>
    <row r="65" spans="2:16" s="4" customFormat="1" ht="13.5" customHeight="1">
      <c r="B65" s="9" t="s">
        <v>29</v>
      </c>
      <c r="C65" s="5"/>
      <c r="D65" s="5"/>
      <c r="E65" s="5"/>
      <c r="F65"/>
      <c r="J65" s="3"/>
      <c r="P65" s="3"/>
    </row>
    <row r="66" spans="2:16" s="4" customFormat="1" ht="13.5" customHeight="1">
      <c r="B66" s="9"/>
      <c r="C66" s="5"/>
      <c r="D66" s="5"/>
      <c r="E66" s="5"/>
      <c r="F66"/>
      <c r="J66" s="3"/>
      <c r="P66" s="3"/>
    </row>
    <row r="67" spans="2:10" ht="15">
      <c r="B67" s="1" t="s">
        <v>24</v>
      </c>
      <c r="J67" s="1"/>
    </row>
    <row r="68" spans="2:10" ht="15">
      <c r="B68" s="3" t="s">
        <v>43</v>
      </c>
      <c r="J68" s="1"/>
    </row>
    <row r="69" spans="2:10" ht="15">
      <c r="B69" s="1"/>
      <c r="J69" s="1"/>
    </row>
    <row r="70" spans="1:10" ht="15">
      <c r="A70" s="4"/>
      <c r="B70" s="3" t="s">
        <v>8</v>
      </c>
      <c r="C70" s="7"/>
      <c r="D70" s="5"/>
      <c r="E70" s="5"/>
      <c r="J70" s="1"/>
    </row>
    <row r="71" spans="1:10" ht="15">
      <c r="A71" s="4"/>
      <c r="B71" s="12" t="s">
        <v>30</v>
      </c>
      <c r="J71" s="1"/>
    </row>
    <row r="72" spans="1:10" ht="15">
      <c r="A72" s="4"/>
      <c r="B72" s="12" t="s">
        <v>59</v>
      </c>
      <c r="J72" s="1"/>
    </row>
    <row r="73" spans="1:10" ht="15">
      <c r="A73" s="4"/>
      <c r="B73" s="3" t="s">
        <v>101</v>
      </c>
      <c r="J73" s="1"/>
    </row>
    <row r="74" ht="15.75">
      <c r="J74" s="3"/>
    </row>
    <row r="85" spans="2:3" ht="12.75">
      <c r="B85" t="s">
        <v>21</v>
      </c>
      <c r="C85" t="s">
        <v>42</v>
      </c>
    </row>
    <row r="87" ht="12.75">
      <c r="B87" s="5" t="s">
        <v>48</v>
      </c>
    </row>
    <row r="107" ht="12.75">
      <c r="B107" s="2" t="s">
        <v>38</v>
      </c>
    </row>
    <row r="108" ht="12.75">
      <c r="B108" s="5" t="s">
        <v>35</v>
      </c>
    </row>
    <row r="109" ht="12.75">
      <c r="B109" s="5" t="s">
        <v>34</v>
      </c>
    </row>
    <row r="110" ht="12.75">
      <c r="B110" s="5"/>
    </row>
    <row r="111" ht="12.75">
      <c r="B111" s="5" t="s">
        <v>36</v>
      </c>
    </row>
    <row r="112" ht="12.75">
      <c r="B112" s="5" t="s">
        <v>37</v>
      </c>
    </row>
    <row r="113" ht="12.75">
      <c r="B113" s="5"/>
    </row>
    <row r="114" ht="12.75">
      <c r="B114" s="5" t="s">
        <v>31</v>
      </c>
    </row>
    <row r="115" ht="15">
      <c r="B115" s="1"/>
    </row>
    <row r="116" ht="12.75">
      <c r="B116" s="10" t="s">
        <v>32</v>
      </c>
    </row>
    <row r="117" ht="15">
      <c r="B117" s="1"/>
    </row>
    <row r="118" ht="12.75">
      <c r="B118" s="5" t="s">
        <v>33</v>
      </c>
    </row>
    <row r="119" ht="12.75">
      <c r="B119" s="5"/>
    </row>
  </sheetData>
  <sheetProtection/>
  <hyperlinks>
    <hyperlink ref="B116" r:id="rId1" display="http://www.alternative-technologie.de/"/>
  </hyperlinks>
  <printOptions/>
  <pageMargins left="0.787401575" right="0.787401575" top="0.984251969" bottom="0.984251969" header="0.4921259845" footer="0.4921259845"/>
  <pageSetup fitToHeight="2" fitToWidth="1" horizontalDpi="600" verticalDpi="600" orientation="portrait" paperSize="9" scale="59" r:id="rId3"/>
  <rowBreaks count="1" manualBreakCount="1">
    <brk id="68" max="255" man="1"/>
  </rowBreaks>
  <colBreaks count="1" manualBreakCount="1">
    <brk id="1" max="65535" man="1"/>
  </colBreaks>
  <drawing r:id="rId2"/>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8" sqref="A8"/>
    </sheetView>
  </sheetViews>
  <sheetFormatPr defaultColWidth="11.421875" defaultRowHeight="12.75"/>
  <cols>
    <col min="1" max="1" width="164.28125" style="0" customWidth="1"/>
  </cols>
  <sheetData>
    <row r="1" ht="20.25">
      <c r="A1" s="23" t="s">
        <v>74</v>
      </c>
    </row>
    <row r="2" ht="12.75">
      <c r="A2" s="24"/>
    </row>
    <row r="3" ht="15">
      <c r="A3" s="22" t="s">
        <v>88</v>
      </c>
    </row>
    <row r="4" ht="62.25">
      <c r="A4" s="19" t="s">
        <v>75</v>
      </c>
    </row>
    <row r="5" ht="15">
      <c r="A5" s="22" t="s">
        <v>89</v>
      </c>
    </row>
    <row r="6" ht="30.75">
      <c r="A6" s="19" t="s">
        <v>76</v>
      </c>
    </row>
    <row r="7" ht="15">
      <c r="A7" s="20" t="s">
        <v>90</v>
      </c>
    </row>
    <row r="8" ht="15">
      <c r="A8" s="19" t="s">
        <v>77</v>
      </c>
    </row>
    <row r="9" ht="15">
      <c r="A9" s="20" t="s">
        <v>91</v>
      </c>
    </row>
    <row r="10" ht="15">
      <c r="A10" s="21" t="s">
        <v>78</v>
      </c>
    </row>
    <row r="11" ht="15">
      <c r="A11" s="21" t="s">
        <v>79</v>
      </c>
    </row>
    <row r="12" ht="15">
      <c r="A12" s="21" t="s">
        <v>80</v>
      </c>
    </row>
    <row r="13" ht="15">
      <c r="A13" s="21" t="s">
        <v>81</v>
      </c>
    </row>
    <row r="14" ht="46.5">
      <c r="A14" s="19" t="s">
        <v>82</v>
      </c>
    </row>
    <row r="15" ht="15">
      <c r="A15" s="20" t="s">
        <v>92</v>
      </c>
    </row>
    <row r="16" ht="15">
      <c r="A16" s="19" t="s">
        <v>83</v>
      </c>
    </row>
    <row r="17" ht="15">
      <c r="A17" s="20" t="s">
        <v>93</v>
      </c>
    </row>
    <row r="18" ht="30.75">
      <c r="A18" s="19" t="s">
        <v>84</v>
      </c>
    </row>
    <row r="19" ht="15">
      <c r="A19" s="20" t="s">
        <v>94</v>
      </c>
    </row>
    <row r="20" ht="15">
      <c r="A20" s="21" t="s">
        <v>85</v>
      </c>
    </row>
    <row r="21" ht="15">
      <c r="A21" s="19" t="s">
        <v>86</v>
      </c>
    </row>
    <row r="22" ht="15">
      <c r="A22" s="20" t="s">
        <v>95</v>
      </c>
    </row>
    <row r="23" ht="62.25">
      <c r="A23" s="21" t="s">
        <v>87</v>
      </c>
    </row>
    <row r="24" ht="15">
      <c r="A24" s="22" t="s">
        <v>96</v>
      </c>
    </row>
    <row r="25" ht="15">
      <c r="A25" s="19" t="s">
        <v>97</v>
      </c>
    </row>
    <row r="26" ht="15">
      <c r="A26" s="21"/>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Schranner</dc:creator>
  <cp:keywords/>
  <dc:description/>
  <cp:lastModifiedBy>Schranner, Stefan (PD PA SE&amp;C SO F&amp;B 3)</cp:lastModifiedBy>
  <cp:lastPrinted>2012-02-27T10:05:46Z</cp:lastPrinted>
  <dcterms:created xsi:type="dcterms:W3CDTF">2007-07-31T12:50:32Z</dcterms:created>
  <dcterms:modified xsi:type="dcterms:W3CDTF">2018-09-06T17:06:11Z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